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00001836\Desktop\HP_Excel\"/>
    </mc:Choice>
  </mc:AlternateContent>
  <bookViews>
    <workbookView xWindow="0" yWindow="0" windowWidth="20490" windowHeight="7110"/>
  </bookViews>
  <sheets>
    <sheet name="53-1" sheetId="4" r:id="rId1"/>
  </sheets>
  <calcPr calcId="152511"/>
</workbook>
</file>

<file path=xl/calcChain.xml><?xml version="1.0" encoding="utf-8"?>
<calcChain xmlns="http://schemas.openxmlformats.org/spreadsheetml/2006/main">
  <c r="J28" i="4" l="1"/>
  <c r="I28" i="4"/>
  <c r="K27" i="4"/>
  <c r="K26" i="4"/>
  <c r="K25" i="4"/>
  <c r="K23" i="4"/>
  <c r="K22" i="4"/>
  <c r="K21" i="4"/>
  <c r="K20" i="4"/>
  <c r="K18" i="4"/>
  <c r="K17" i="4"/>
  <c r="K16" i="4"/>
  <c r="K15" i="4"/>
  <c r="K14" i="4"/>
  <c r="K6" i="4"/>
  <c r="K7" i="4"/>
  <c r="K8" i="4"/>
  <c r="K9" i="4"/>
  <c r="K10" i="4"/>
  <c r="K11" i="4"/>
  <c r="K12" i="4"/>
  <c r="K5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K28" i="4"/>
</calcChain>
</file>

<file path=xl/sharedStrings.xml><?xml version="1.0" encoding="utf-8"?>
<sst xmlns="http://schemas.openxmlformats.org/spreadsheetml/2006/main" count="66" uniqueCount="61">
  <si>
    <t>◎選挙</t>
    <rPh sb="1" eb="3">
      <t>センキョ</t>
    </rPh>
    <phoneticPr fontId="2"/>
  </si>
  <si>
    <t>（１）有権者数</t>
    <rPh sb="3" eb="6">
      <t>ユウケンシャ</t>
    </rPh>
    <rPh sb="6" eb="7">
      <t>スウ</t>
    </rPh>
    <phoneticPr fontId="2"/>
  </si>
  <si>
    <t>投票区</t>
    <rPh sb="0" eb="2">
      <t>トウヒョウ</t>
    </rPh>
    <rPh sb="2" eb="3">
      <t>ク</t>
    </rPh>
    <phoneticPr fontId="2"/>
  </si>
  <si>
    <t>男</t>
    <phoneticPr fontId="2"/>
  </si>
  <si>
    <t>女</t>
  </si>
  <si>
    <t>計</t>
  </si>
  <si>
    <t>飯塚地区</t>
    <rPh sb="0" eb="2">
      <t>イイヅカ</t>
    </rPh>
    <rPh sb="2" eb="4">
      <t>チク</t>
    </rPh>
    <phoneticPr fontId="2"/>
  </si>
  <si>
    <t>穂波地区</t>
    <rPh sb="0" eb="1">
      <t>ホ</t>
    </rPh>
    <rPh sb="1" eb="2">
      <t>ナミ</t>
    </rPh>
    <rPh sb="2" eb="4">
      <t>チク</t>
    </rPh>
    <phoneticPr fontId="2"/>
  </si>
  <si>
    <t>筑穂地区</t>
    <rPh sb="0" eb="2">
      <t>チクホ</t>
    </rPh>
    <rPh sb="2" eb="4">
      <t>チク</t>
    </rPh>
    <phoneticPr fontId="2"/>
  </si>
  <si>
    <t>大分小学校体育館</t>
    <rPh sb="0" eb="2">
      <t>ダイブ</t>
    </rPh>
    <rPh sb="2" eb="5">
      <t>ショウガッコウ</t>
    </rPh>
    <rPh sb="5" eb="8">
      <t>タイイクカン</t>
    </rPh>
    <phoneticPr fontId="2"/>
  </si>
  <si>
    <t>大野公民館</t>
    <rPh sb="0" eb="2">
      <t>オオノ</t>
    </rPh>
    <rPh sb="2" eb="5">
      <t>コウミンカン</t>
    </rPh>
    <phoneticPr fontId="2"/>
  </si>
  <si>
    <t>弥山公民館</t>
    <rPh sb="0" eb="2">
      <t>ヤヤマ</t>
    </rPh>
    <rPh sb="2" eb="5">
      <t>コウミンカン</t>
    </rPh>
    <phoneticPr fontId="2"/>
  </si>
  <si>
    <t>庄内地区</t>
    <rPh sb="0" eb="2">
      <t>ショウナイ</t>
    </rPh>
    <rPh sb="2" eb="4">
      <t>チク</t>
    </rPh>
    <phoneticPr fontId="2"/>
  </si>
  <si>
    <t>仁保集会所</t>
    <rPh sb="0" eb="2">
      <t>ニホ</t>
    </rPh>
    <rPh sb="2" eb="4">
      <t>シュウカイ</t>
    </rPh>
    <rPh sb="4" eb="5">
      <t>ショ</t>
    </rPh>
    <phoneticPr fontId="2"/>
  </si>
  <si>
    <t>頴田地区</t>
    <rPh sb="0" eb="2">
      <t>カイタ</t>
    </rPh>
    <rPh sb="2" eb="4">
      <t>チク</t>
    </rPh>
    <phoneticPr fontId="2"/>
  </si>
  <si>
    <t>東勢田１公民館</t>
    <rPh sb="0" eb="1">
      <t>ヒガシ</t>
    </rPh>
    <rPh sb="1" eb="2">
      <t>セイ</t>
    </rPh>
    <rPh sb="2" eb="3">
      <t>タ</t>
    </rPh>
    <rPh sb="4" eb="7">
      <t>コウミンカン</t>
    </rPh>
    <phoneticPr fontId="2"/>
  </si>
  <si>
    <t>資料：選挙管理委員会</t>
    <rPh sb="0" eb="2">
      <t>シリョウ</t>
    </rPh>
    <rPh sb="3" eb="5">
      <t>センキョ</t>
    </rPh>
    <rPh sb="5" eb="7">
      <t>カンリ</t>
    </rPh>
    <rPh sb="7" eb="10">
      <t>イインカイ</t>
    </rPh>
    <phoneticPr fontId="2"/>
  </si>
  <si>
    <t>（注）1.永久選挙人名簿登録人員
　　　</t>
    <phoneticPr fontId="2"/>
  </si>
  <si>
    <t>頴田交流センター</t>
    <rPh sb="0" eb="2">
      <t>カイタ</t>
    </rPh>
    <rPh sb="2" eb="4">
      <t>コウリュウ</t>
    </rPh>
    <phoneticPr fontId="2"/>
  </si>
  <si>
    <t>筑穂支所2階</t>
    <rPh sb="0" eb="2">
      <t>チクホ</t>
    </rPh>
    <rPh sb="2" eb="4">
      <t>シショ</t>
    </rPh>
    <rPh sb="5" eb="6">
      <t>カイ</t>
    </rPh>
    <phoneticPr fontId="2"/>
  </si>
  <si>
    <t>庄内交流センター別館</t>
    <rPh sb="0" eb="2">
      <t>ショウナイ</t>
    </rPh>
    <rPh sb="2" eb="4">
      <t>コウリュウ</t>
    </rPh>
    <rPh sb="8" eb="10">
      <t>ベッカン</t>
    </rPh>
    <phoneticPr fontId="2"/>
  </si>
  <si>
    <t>庄内こども園</t>
    <rPh sb="0" eb="2">
      <t>ショウナイ</t>
    </rPh>
    <rPh sb="5" eb="6">
      <t>エン</t>
    </rPh>
    <phoneticPr fontId="2"/>
  </si>
  <si>
    <t>飯塚小学校体育館</t>
  </si>
  <si>
    <t>菰田小学校体育館</t>
  </si>
  <si>
    <t>市役所本庁1階多目的ホール</t>
    <rPh sb="0" eb="3">
      <t>シヤクショ</t>
    </rPh>
    <rPh sb="3" eb="5">
      <t>ホンチョウ</t>
    </rPh>
    <rPh sb="6" eb="7">
      <t>カイ</t>
    </rPh>
    <rPh sb="7" eb="10">
      <t>タモクテキ</t>
    </rPh>
    <phoneticPr fontId="3"/>
  </si>
  <si>
    <t>飯塚第二中学校体育館</t>
  </si>
  <si>
    <t>鯰田小学校体育館</t>
  </si>
  <si>
    <t>上三緒第一公民館</t>
  </si>
  <si>
    <t>立岩小学校体育館</t>
  </si>
  <si>
    <t>片島小学校体育館</t>
  </si>
  <si>
    <t>吉北公民館</t>
  </si>
  <si>
    <t>南横田公民館</t>
  </si>
  <si>
    <t>二瀬中学校体育館</t>
  </si>
  <si>
    <t>八木山小学校体育館</t>
  </si>
  <si>
    <t>穂波西中学校体育館</t>
    <rPh sb="0" eb="2">
      <t>ホナミ</t>
    </rPh>
    <rPh sb="2" eb="3">
      <t>ニシ</t>
    </rPh>
    <rPh sb="3" eb="6">
      <t>チュウガッコウ</t>
    </rPh>
    <rPh sb="6" eb="9">
      <t>タイイクカン</t>
    </rPh>
    <phoneticPr fontId="3"/>
  </si>
  <si>
    <t>若菜小学校体育館</t>
    <rPh sb="0" eb="2">
      <t>ワカナ</t>
    </rPh>
    <rPh sb="2" eb="5">
      <t>ショウガッコウ</t>
    </rPh>
    <rPh sb="5" eb="8">
      <t>タイイクカン</t>
    </rPh>
    <phoneticPr fontId="3"/>
  </si>
  <si>
    <t>忠隈住民センター</t>
    <rPh sb="0" eb="2">
      <t>タダクマ</t>
    </rPh>
    <rPh sb="2" eb="4">
      <t>ジュウミン</t>
    </rPh>
    <phoneticPr fontId="3"/>
  </si>
  <si>
    <t>高田小学校体育館</t>
    <rPh sb="0" eb="2">
      <t>タカタ</t>
    </rPh>
    <rPh sb="2" eb="5">
      <t>ショウガッコウ</t>
    </rPh>
    <rPh sb="5" eb="8">
      <t>タイイクカン</t>
    </rPh>
    <phoneticPr fontId="3"/>
  </si>
  <si>
    <t>枝国三区公民館</t>
    <rPh sb="0" eb="1">
      <t>エダ</t>
    </rPh>
    <rPh sb="1" eb="2">
      <t>クニ</t>
    </rPh>
    <rPh sb="2" eb="4">
      <t>サンク</t>
    </rPh>
    <rPh sb="4" eb="7">
      <t>コウミンカン</t>
    </rPh>
    <phoneticPr fontId="3"/>
  </si>
  <si>
    <t>庄内体育館</t>
    <rPh sb="0" eb="2">
      <t>ショウナイ</t>
    </rPh>
    <rPh sb="2" eb="5">
      <t>タイイクカン</t>
    </rPh>
    <phoneticPr fontId="3"/>
  </si>
  <si>
    <t>内野小学校パソコン室</t>
    <rPh sb="0" eb="2">
      <t>ウチノ</t>
    </rPh>
    <rPh sb="2" eb="5">
      <t>ショウガッコウ</t>
    </rPh>
    <rPh sb="9" eb="10">
      <t>シツ</t>
    </rPh>
    <phoneticPr fontId="2"/>
  </si>
  <si>
    <t>飯塚片島交流センター</t>
    <rPh sb="2" eb="4">
      <t>カタシマ</t>
    </rPh>
    <rPh sb="4" eb="6">
      <t>コウリュウ</t>
    </rPh>
    <phoneticPr fontId="3"/>
  </si>
  <si>
    <t>東ヶ丘公民館</t>
    <rPh sb="0" eb="3">
      <t>アズマガオカ</t>
    </rPh>
    <rPh sb="3" eb="6">
      <t>コウミンカン</t>
    </rPh>
    <phoneticPr fontId="3"/>
  </si>
  <si>
    <t>幸袋小、中学校　校舎</t>
    <rPh sb="8" eb="10">
      <t>コウシャ</t>
    </rPh>
    <phoneticPr fontId="3"/>
  </si>
  <si>
    <t>庄司公民館</t>
    <rPh sb="0" eb="2">
      <t>ショウジ</t>
    </rPh>
    <rPh sb="2" eb="5">
      <t>コウミンカン</t>
    </rPh>
    <phoneticPr fontId="4"/>
  </si>
  <si>
    <t>新幸袋交流センター（旧目尾小跡）</t>
    <rPh sb="0" eb="1">
      <t>シン</t>
    </rPh>
    <rPh sb="1" eb="3">
      <t>コウブクロ</t>
    </rPh>
    <rPh sb="3" eb="5">
      <t>コウリュウ</t>
    </rPh>
    <rPh sb="10" eb="11">
      <t>キュウ</t>
    </rPh>
    <rPh sb="11" eb="12">
      <t>メ</t>
    </rPh>
    <rPh sb="12" eb="13">
      <t>オ</t>
    </rPh>
    <rPh sb="13" eb="14">
      <t>ショウ</t>
    </rPh>
    <rPh sb="14" eb="15">
      <t>アト</t>
    </rPh>
    <phoneticPr fontId="3"/>
  </si>
  <si>
    <t>二瀬交流センター</t>
    <rPh sb="2" eb="4">
      <t>コウリュウ</t>
    </rPh>
    <phoneticPr fontId="3"/>
  </si>
  <si>
    <t>高雄区公民館</t>
    <rPh sb="0" eb="2">
      <t>タカオ</t>
    </rPh>
    <rPh sb="2" eb="3">
      <t>ク</t>
    </rPh>
    <phoneticPr fontId="3"/>
  </si>
  <si>
    <t>伊岐須小学校体育館</t>
    <rPh sb="6" eb="9">
      <t>タイイクカン</t>
    </rPh>
    <phoneticPr fontId="3"/>
  </si>
  <si>
    <t>旧蓮台寺児童センター</t>
    <rPh sb="0" eb="1">
      <t>キュウ</t>
    </rPh>
    <rPh sb="1" eb="3">
      <t>レンダイ</t>
    </rPh>
    <rPh sb="3" eb="4">
      <t>ジ</t>
    </rPh>
    <rPh sb="4" eb="6">
      <t>ジドウ</t>
    </rPh>
    <phoneticPr fontId="3"/>
  </si>
  <si>
    <t>旧潤野児童センター</t>
    <rPh sb="0" eb="1">
      <t>キュウ</t>
    </rPh>
    <rPh sb="3" eb="5">
      <t>ジドウ</t>
    </rPh>
    <phoneticPr fontId="3"/>
  </si>
  <si>
    <t>穂波支所1階</t>
    <rPh sb="0" eb="2">
      <t>ホナミ</t>
    </rPh>
    <rPh sb="2" eb="4">
      <t>シショ</t>
    </rPh>
    <rPh sb="5" eb="6">
      <t>カイ</t>
    </rPh>
    <phoneticPr fontId="3"/>
  </si>
  <si>
    <t>穂波東小中一貫校体育館</t>
    <rPh sb="0" eb="2">
      <t>ホナミ</t>
    </rPh>
    <rPh sb="2" eb="3">
      <t>ヒガシ</t>
    </rPh>
    <rPh sb="3" eb="5">
      <t>コナカ</t>
    </rPh>
    <rPh sb="5" eb="8">
      <t>イッカンコウ</t>
    </rPh>
    <rPh sb="8" eb="11">
      <t>タイイクカン</t>
    </rPh>
    <phoneticPr fontId="3"/>
  </si>
  <si>
    <t>椋本小学校ランチルーム</t>
    <rPh sb="0" eb="2">
      <t>ムクモト</t>
    </rPh>
    <rPh sb="2" eb="5">
      <t>ショウガッコウ</t>
    </rPh>
    <phoneticPr fontId="3"/>
  </si>
  <si>
    <t>頴田支所</t>
    <rPh sb="0" eb="2">
      <t>カイタ</t>
    </rPh>
    <rPh sb="2" eb="4">
      <t>シショ</t>
    </rPh>
    <phoneticPr fontId="3"/>
  </si>
  <si>
    <t xml:space="preserve"> 　　 3.頴田地区の投票区を、2020(R2)年10月に6投票区から3投票区に変更</t>
    <phoneticPr fontId="2"/>
  </si>
  <si>
    <t>　　　2.第7投票区は、2014(H26)年4月から第3投票区に統合</t>
    <phoneticPr fontId="2"/>
  </si>
  <si>
    <t xml:space="preserve"> 　　  （第63投票区から第65投票区を廃止）</t>
    <phoneticPr fontId="2"/>
  </si>
  <si>
    <t>2025(R7)年12月登録日現在（単位：人）</t>
    <rPh sb="8" eb="9">
      <t>ネン</t>
    </rPh>
    <rPh sb="11" eb="12">
      <t>ガツ</t>
    </rPh>
    <rPh sb="12" eb="14">
      <t>トウロク</t>
    </rPh>
    <rPh sb="14" eb="15">
      <t>ニチ</t>
    </rPh>
    <rPh sb="15" eb="17">
      <t>ゲンザイ</t>
    </rPh>
    <rPh sb="18" eb="20">
      <t>タンイ</t>
    </rPh>
    <rPh sb="21" eb="22">
      <t>ヒト</t>
    </rPh>
    <phoneticPr fontId="2"/>
  </si>
  <si>
    <t xml:space="preserve"> 　　 4.2024（R6）年10月に12投票区を13投票区と統合、32投票区を31・36・39投票区と統合</t>
    <rPh sb="14" eb="15">
      <t>ネン</t>
    </rPh>
    <rPh sb="17" eb="18">
      <t>ガツ</t>
    </rPh>
    <rPh sb="21" eb="23">
      <t>トウヒョウ</t>
    </rPh>
    <rPh sb="23" eb="24">
      <t>ク</t>
    </rPh>
    <rPh sb="27" eb="29">
      <t>トウヒョウ</t>
    </rPh>
    <rPh sb="29" eb="30">
      <t>ク</t>
    </rPh>
    <rPh sb="31" eb="33">
      <t>トウゴウ</t>
    </rPh>
    <rPh sb="36" eb="38">
      <t>トウヒョウ</t>
    </rPh>
    <rPh sb="38" eb="39">
      <t>ク</t>
    </rPh>
    <rPh sb="48" eb="50">
      <t>トウヒョウ</t>
    </rPh>
    <rPh sb="50" eb="51">
      <t>ク</t>
    </rPh>
    <rPh sb="52" eb="54">
      <t>トウゴウ</t>
    </rPh>
    <phoneticPr fontId="2"/>
  </si>
  <si>
    <t xml:space="preserve"> 　　 5.2025（R7）年3月に42投票区を41投票区と統合</t>
    <rPh sb="14" eb="15">
      <t>ネン</t>
    </rPh>
    <rPh sb="16" eb="17">
      <t>ガツ</t>
    </rPh>
    <rPh sb="20" eb="22">
      <t>トウヒョウ</t>
    </rPh>
    <rPh sb="22" eb="23">
      <t>ク</t>
    </rPh>
    <rPh sb="26" eb="28">
      <t>トウヒョウ</t>
    </rPh>
    <rPh sb="28" eb="29">
      <t>ク</t>
    </rPh>
    <rPh sb="30" eb="32">
      <t>トウゴウ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</si>
</sst>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2" tint="-0.89999084444715716"/>
      <name val="ＭＳ Ｐゴシック"/>
      <family val="3"/>
      <charset val="128"/>
    </font>
    <font>
      <sz val="11"/>
      <color theme="2" tint="-0.89999084444715716"/>
      <name val="ＭＳ 明朝"/>
      <family val="1"/>
      <charset val="128"/>
    </font>
    <font>
      <sz val="10"/>
      <color theme="2" tint="-0.89999084444715716"/>
      <name val="ＭＳ 明朝"/>
      <family val="1"/>
      <charset val="128"/>
    </font>
    <font>
      <sz val="10"/>
      <color theme="2" tint="-0.89999084444715716"/>
      <name val="ＭＳ Ｐゴシック"/>
      <family val="3"/>
      <charset val="128"/>
    </font>
    <font>
      <sz val="9"/>
      <color theme="2" tint="-0.899990844447157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5" fillId="0" borderId="0" xfId="0" applyFont="1" applyFill="1"/>
    <xf numFmtId="0" fontId="5" fillId="0" borderId="0" xfId="0" applyFont="1" applyFill="1" applyBorder="1"/>
    <xf numFmtId="0" fontId="6" fillId="0" borderId="0" xfId="0" applyFont="1" applyFill="1"/>
    <xf numFmtId="0" fontId="7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1" xfId="0" applyFont="1" applyFill="1" applyBorder="1" applyAlignment="1">
      <alignment horizontal="right"/>
    </xf>
    <xf numFmtId="38" fontId="7" fillId="0" borderId="2" xfId="1" applyFont="1" applyFill="1" applyBorder="1" applyAlignment="1" applyProtection="1">
      <alignment horizontal="center" vertical="center"/>
    </xf>
    <xf numFmtId="38" fontId="7" fillId="0" borderId="0" xfId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38" fontId="7" fillId="0" borderId="4" xfId="1" applyFont="1" applyFill="1" applyBorder="1" applyAlignment="1" applyProtection="1">
      <alignment horizontal="left" vertical="center" shrinkToFit="1"/>
    </xf>
    <xf numFmtId="38" fontId="7" fillId="0" borderId="0" xfId="1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38" fontId="6" fillId="0" borderId="0" xfId="0" applyNumberFormat="1" applyFont="1" applyFill="1" applyAlignment="1">
      <alignment vertical="center"/>
    </xf>
    <xf numFmtId="0" fontId="7" fillId="0" borderId="5" xfId="0" applyFont="1" applyFill="1" applyBorder="1" applyAlignment="1">
      <alignment vertical="center"/>
    </xf>
    <xf numFmtId="38" fontId="7" fillId="0" borderId="0" xfId="1" applyFont="1" applyFill="1" applyBorder="1" applyAlignment="1" applyProtection="1">
      <alignment horizontal="left" vertical="center" shrinkToFit="1"/>
    </xf>
    <xf numFmtId="0" fontId="7" fillId="0" borderId="6" xfId="0" applyFont="1" applyFill="1" applyBorder="1" applyAlignment="1">
      <alignment vertical="center"/>
    </xf>
    <xf numFmtId="38" fontId="7" fillId="0" borderId="1" xfId="1" applyFont="1" applyFill="1" applyBorder="1" applyAlignment="1" applyProtection="1">
      <alignment horizontal="left" vertical="center" shrinkToFit="1"/>
    </xf>
    <xf numFmtId="0" fontId="8" fillId="0" borderId="4" xfId="0" applyFont="1" applyFill="1" applyBorder="1" applyAlignment="1">
      <alignment horizontal="right" vertical="top"/>
    </xf>
    <xf numFmtId="0" fontId="5" fillId="0" borderId="4" xfId="0" applyFont="1" applyFill="1" applyBorder="1" applyAlignment="1">
      <alignment horizontal="left" vertical="top"/>
    </xf>
    <xf numFmtId="0" fontId="8" fillId="0" borderId="4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38" fontId="7" fillId="0" borderId="7" xfId="1" applyFont="1" applyFill="1" applyBorder="1" applyAlignment="1" applyProtection="1">
      <alignment vertical="center"/>
    </xf>
    <xf numFmtId="38" fontId="7" fillId="0" borderId="8" xfId="1" applyFont="1" applyFill="1" applyBorder="1" applyAlignment="1" applyProtection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38" fontId="7" fillId="0" borderId="9" xfId="1" applyFont="1" applyFill="1" applyBorder="1" applyAlignment="1" applyProtection="1">
      <alignment vertic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vertical="center"/>
    </xf>
    <xf numFmtId="38" fontId="7" fillId="0" borderId="9" xfId="1" applyFont="1" applyFill="1" applyBorder="1" applyAlignment="1" applyProtection="1">
      <alignment horizontal="center" vertical="center"/>
    </xf>
    <xf numFmtId="38" fontId="7" fillId="0" borderId="8" xfId="1" applyFont="1" applyFill="1" applyBorder="1" applyAlignment="1" applyProtection="1">
      <alignment horizontal="center" vertical="center"/>
    </xf>
    <xf numFmtId="38" fontId="7" fillId="0" borderId="3" xfId="1" applyFont="1" applyFill="1" applyBorder="1" applyAlignment="1" applyProtection="1">
      <alignment vertical="center"/>
    </xf>
    <xf numFmtId="38" fontId="7" fillId="0" borderId="10" xfId="1" applyFont="1" applyFill="1" applyBorder="1" applyAlignment="1" applyProtection="1">
      <alignment vertical="center"/>
    </xf>
    <xf numFmtId="38" fontId="7" fillId="0" borderId="11" xfId="1" applyFont="1" applyFill="1" applyBorder="1" applyAlignment="1" applyProtection="1">
      <alignment vertical="center"/>
    </xf>
    <xf numFmtId="38" fontId="7" fillId="0" borderId="5" xfId="1" applyFont="1" applyFill="1" applyBorder="1" applyAlignment="1" applyProtection="1">
      <alignment vertical="center"/>
    </xf>
    <xf numFmtId="38" fontId="7" fillId="0" borderId="12" xfId="1" applyFont="1" applyFill="1" applyBorder="1" applyAlignment="1" applyProtection="1">
      <alignment vertical="center"/>
    </xf>
    <xf numFmtId="38" fontId="7" fillId="0" borderId="13" xfId="1" applyFont="1" applyFill="1" applyBorder="1" applyAlignment="1" applyProtection="1">
      <alignment vertical="center"/>
    </xf>
    <xf numFmtId="38" fontId="7" fillId="0" borderId="14" xfId="1" applyFont="1" applyFill="1" applyBorder="1" applyAlignment="1" applyProtection="1">
      <alignment vertical="center"/>
    </xf>
    <xf numFmtId="38" fontId="7" fillId="0" borderId="6" xfId="1" applyFont="1" applyFill="1" applyBorder="1" applyAlignment="1" applyProtection="1">
      <alignment vertical="center"/>
    </xf>
    <xf numFmtId="38" fontId="7" fillId="0" borderId="15" xfId="1" applyFont="1" applyFill="1" applyBorder="1" applyAlignment="1" applyProtection="1">
      <alignment vertical="center"/>
    </xf>
    <xf numFmtId="0" fontId="5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right"/>
    </xf>
    <xf numFmtId="38" fontId="7" fillId="0" borderId="9" xfId="1" applyFont="1" applyFill="1" applyBorder="1" applyAlignment="1" applyProtection="1">
      <alignment horizontal="center" vertical="center"/>
    </xf>
    <xf numFmtId="38" fontId="7" fillId="0" borderId="8" xfId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35"/>
  <sheetViews>
    <sheetView showGridLines="0" tabSelected="1" zoomScaleNormal="100" workbookViewId="0">
      <selection activeCell="A36" sqref="A36"/>
    </sheetView>
  </sheetViews>
  <sheetFormatPr defaultRowHeight="13.5"/>
  <cols>
    <col min="1" max="1" width="3.125" style="2" customWidth="1"/>
    <col min="2" max="2" width="16.125" style="1" customWidth="1"/>
    <col min="3" max="4" width="6.625" style="1" customWidth="1"/>
    <col min="5" max="5" width="7.125" style="1" customWidth="1"/>
    <col min="6" max="6" width="1.875" style="2" customWidth="1"/>
    <col min="7" max="7" width="3" style="2" customWidth="1"/>
    <col min="8" max="8" width="16.125" style="1" customWidth="1"/>
    <col min="9" max="10" width="7.125" style="1" customWidth="1"/>
    <col min="11" max="11" width="8.125" style="2" customWidth="1"/>
    <col min="12" max="12" width="0.875" style="1" customWidth="1"/>
    <col min="13" max="16384" width="9" style="1"/>
  </cols>
  <sheetData>
    <row r="1" spans="1:14" ht="18" customHeight="1">
      <c r="A1" s="45" t="s">
        <v>0</v>
      </c>
      <c r="B1" s="45"/>
    </row>
    <row r="2" spans="1:14" s="3" customFormat="1" ht="14.25" customHeight="1">
      <c r="A2" s="46" t="s">
        <v>1</v>
      </c>
      <c r="B2" s="46"/>
      <c r="D2" s="47"/>
      <c r="E2" s="47"/>
      <c r="F2" s="4"/>
      <c r="G2" s="5"/>
      <c r="I2" s="6"/>
      <c r="J2" s="6"/>
      <c r="K2" s="4" t="s">
        <v>58</v>
      </c>
    </row>
    <row r="3" spans="1:14" s="3" customFormat="1" ht="15.75" customHeight="1">
      <c r="A3" s="48" t="s">
        <v>2</v>
      </c>
      <c r="B3" s="49"/>
      <c r="C3" s="7" t="s">
        <v>3</v>
      </c>
      <c r="D3" s="7" t="s">
        <v>4</v>
      </c>
      <c r="E3" s="7" t="s">
        <v>5</v>
      </c>
      <c r="F3" s="8"/>
      <c r="G3" s="48" t="s">
        <v>2</v>
      </c>
      <c r="H3" s="49"/>
      <c r="I3" s="7" t="s">
        <v>3</v>
      </c>
      <c r="J3" s="7" t="s">
        <v>4</v>
      </c>
      <c r="K3" s="7" t="s">
        <v>5</v>
      </c>
    </row>
    <row r="4" spans="1:14" s="3" customFormat="1" ht="21" customHeight="1">
      <c r="A4" s="48" t="s">
        <v>6</v>
      </c>
      <c r="B4" s="50"/>
      <c r="C4" s="50"/>
      <c r="D4" s="50"/>
      <c r="E4" s="51"/>
      <c r="F4" s="9"/>
      <c r="G4" s="48" t="s">
        <v>7</v>
      </c>
      <c r="H4" s="50"/>
      <c r="I4" s="50"/>
      <c r="J4" s="50"/>
      <c r="K4" s="51"/>
    </row>
    <row r="5" spans="1:14" s="13" customFormat="1" ht="21" customHeight="1">
      <c r="A5" s="10">
        <v>1</v>
      </c>
      <c r="B5" s="11" t="s">
        <v>41</v>
      </c>
      <c r="C5" s="36">
        <v>825</v>
      </c>
      <c r="D5" s="37">
        <v>1077</v>
      </c>
      <c r="E5" s="38">
        <f t="shared" ref="E5:E26" si="0">C5+D5</f>
        <v>1902</v>
      </c>
      <c r="F5" s="12"/>
      <c r="G5" s="10">
        <v>31</v>
      </c>
      <c r="H5" s="11" t="s">
        <v>51</v>
      </c>
      <c r="I5" s="36">
        <v>2148</v>
      </c>
      <c r="J5" s="37">
        <v>2449</v>
      </c>
      <c r="K5" s="38">
        <f>I5+J5</f>
        <v>4597</v>
      </c>
      <c r="M5" s="14"/>
      <c r="N5" s="14"/>
    </row>
    <row r="6" spans="1:14" s="13" customFormat="1" ht="21" customHeight="1">
      <c r="A6" s="15">
        <v>2</v>
      </c>
      <c r="B6" s="16" t="s">
        <v>22</v>
      </c>
      <c r="C6" s="39">
        <v>1026</v>
      </c>
      <c r="D6" s="40">
        <v>1232</v>
      </c>
      <c r="E6" s="41">
        <f t="shared" si="0"/>
        <v>2258</v>
      </c>
      <c r="F6" s="12"/>
      <c r="G6" s="15">
        <v>33</v>
      </c>
      <c r="H6" s="16" t="s">
        <v>34</v>
      </c>
      <c r="I6" s="39">
        <v>1573</v>
      </c>
      <c r="J6" s="40">
        <v>1860</v>
      </c>
      <c r="K6" s="41">
        <f t="shared" ref="K6:K12" si="1">I6+J6</f>
        <v>3433</v>
      </c>
      <c r="M6" s="14"/>
      <c r="N6" s="14"/>
    </row>
    <row r="7" spans="1:14" s="13" customFormat="1" ht="21" customHeight="1">
      <c r="A7" s="15">
        <v>3</v>
      </c>
      <c r="B7" s="16" t="s">
        <v>23</v>
      </c>
      <c r="C7" s="39">
        <v>1484</v>
      </c>
      <c r="D7" s="40">
        <v>1757</v>
      </c>
      <c r="E7" s="41">
        <f t="shared" si="0"/>
        <v>3241</v>
      </c>
      <c r="F7" s="12"/>
      <c r="G7" s="15">
        <v>34</v>
      </c>
      <c r="H7" s="16" t="s">
        <v>35</v>
      </c>
      <c r="I7" s="39">
        <v>1676</v>
      </c>
      <c r="J7" s="40">
        <v>1802</v>
      </c>
      <c r="K7" s="41">
        <f t="shared" si="1"/>
        <v>3478</v>
      </c>
      <c r="M7" s="14"/>
      <c r="N7" s="14"/>
    </row>
    <row r="8" spans="1:14" s="13" customFormat="1" ht="21" customHeight="1">
      <c r="A8" s="15">
        <v>4</v>
      </c>
      <c r="B8" s="16" t="s">
        <v>24</v>
      </c>
      <c r="C8" s="39">
        <v>878</v>
      </c>
      <c r="D8" s="40">
        <v>1280</v>
      </c>
      <c r="E8" s="41">
        <f t="shared" si="0"/>
        <v>2158</v>
      </c>
      <c r="F8" s="12"/>
      <c r="G8" s="15">
        <v>35</v>
      </c>
      <c r="H8" s="16" t="s">
        <v>36</v>
      </c>
      <c r="I8" s="39">
        <v>528</v>
      </c>
      <c r="J8" s="40">
        <v>575</v>
      </c>
      <c r="K8" s="41">
        <f t="shared" si="1"/>
        <v>1103</v>
      </c>
      <c r="M8" s="14"/>
      <c r="N8" s="14"/>
    </row>
    <row r="9" spans="1:14" s="13" customFormat="1" ht="21" customHeight="1">
      <c r="A9" s="15">
        <v>5</v>
      </c>
      <c r="B9" s="16" t="s">
        <v>25</v>
      </c>
      <c r="C9" s="39">
        <v>1554</v>
      </c>
      <c r="D9" s="40">
        <v>1721</v>
      </c>
      <c r="E9" s="41">
        <f t="shared" si="0"/>
        <v>3275</v>
      </c>
      <c r="F9" s="12"/>
      <c r="G9" s="15">
        <v>36</v>
      </c>
      <c r="H9" s="16" t="s">
        <v>52</v>
      </c>
      <c r="I9" s="39">
        <v>1538</v>
      </c>
      <c r="J9" s="40">
        <v>1684</v>
      </c>
      <c r="K9" s="41">
        <f t="shared" si="1"/>
        <v>3222</v>
      </c>
      <c r="M9" s="14"/>
      <c r="N9" s="14"/>
    </row>
    <row r="10" spans="1:14" s="13" customFormat="1" ht="21" customHeight="1">
      <c r="A10" s="15">
        <v>6</v>
      </c>
      <c r="B10" s="16" t="s">
        <v>26</v>
      </c>
      <c r="C10" s="39">
        <v>1730</v>
      </c>
      <c r="D10" s="40">
        <v>2121</v>
      </c>
      <c r="E10" s="41">
        <f t="shared" si="0"/>
        <v>3851</v>
      </c>
      <c r="F10" s="12"/>
      <c r="G10" s="15">
        <v>37</v>
      </c>
      <c r="H10" s="16" t="s">
        <v>37</v>
      </c>
      <c r="I10" s="39">
        <v>455</v>
      </c>
      <c r="J10" s="40">
        <v>551</v>
      </c>
      <c r="K10" s="41">
        <f t="shared" si="1"/>
        <v>1006</v>
      </c>
      <c r="M10" s="14"/>
      <c r="N10" s="14"/>
    </row>
    <row r="11" spans="1:14" s="13" customFormat="1" ht="21" customHeight="1">
      <c r="A11" s="15">
        <v>8</v>
      </c>
      <c r="B11" s="16" t="s">
        <v>27</v>
      </c>
      <c r="C11" s="39">
        <v>999</v>
      </c>
      <c r="D11" s="40">
        <v>1155</v>
      </c>
      <c r="E11" s="41">
        <f t="shared" si="0"/>
        <v>2154</v>
      </c>
      <c r="F11" s="12"/>
      <c r="G11" s="15">
        <v>38</v>
      </c>
      <c r="H11" s="16" t="s">
        <v>53</v>
      </c>
      <c r="I11" s="39">
        <v>1113</v>
      </c>
      <c r="J11" s="40">
        <v>1264</v>
      </c>
      <c r="K11" s="41">
        <f t="shared" si="1"/>
        <v>2377</v>
      </c>
      <c r="M11" s="14"/>
      <c r="N11" s="14"/>
    </row>
    <row r="12" spans="1:14" s="13" customFormat="1" ht="21" customHeight="1">
      <c r="A12" s="15">
        <v>9</v>
      </c>
      <c r="B12" s="16" t="s">
        <v>42</v>
      </c>
      <c r="C12" s="39">
        <v>1089</v>
      </c>
      <c r="D12" s="40">
        <v>1290</v>
      </c>
      <c r="E12" s="41">
        <f t="shared" si="0"/>
        <v>2379</v>
      </c>
      <c r="F12" s="12"/>
      <c r="G12" s="15">
        <v>39</v>
      </c>
      <c r="H12" s="16" t="s">
        <v>38</v>
      </c>
      <c r="I12" s="39">
        <v>884</v>
      </c>
      <c r="J12" s="40">
        <v>1093</v>
      </c>
      <c r="K12" s="42">
        <f t="shared" si="1"/>
        <v>1977</v>
      </c>
      <c r="M12" s="14"/>
      <c r="N12" s="14"/>
    </row>
    <row r="13" spans="1:14" s="13" customFormat="1" ht="21" customHeight="1">
      <c r="A13" s="15">
        <v>10</v>
      </c>
      <c r="B13" s="16" t="s">
        <v>28</v>
      </c>
      <c r="C13" s="39">
        <v>3216</v>
      </c>
      <c r="D13" s="40">
        <v>3565</v>
      </c>
      <c r="E13" s="41">
        <f t="shared" si="0"/>
        <v>6781</v>
      </c>
      <c r="F13" s="12"/>
      <c r="G13" s="25" t="s">
        <v>8</v>
      </c>
      <c r="H13" s="26"/>
      <c r="I13" s="26"/>
      <c r="J13" s="26"/>
      <c r="K13" s="27"/>
      <c r="M13" s="14"/>
      <c r="N13" s="14"/>
    </row>
    <row r="14" spans="1:14" s="13" customFormat="1" ht="21" customHeight="1">
      <c r="A14" s="15">
        <v>11</v>
      </c>
      <c r="B14" s="16" t="s">
        <v>29</v>
      </c>
      <c r="C14" s="39">
        <v>630</v>
      </c>
      <c r="D14" s="40">
        <v>775</v>
      </c>
      <c r="E14" s="41">
        <f t="shared" si="0"/>
        <v>1405</v>
      </c>
      <c r="F14" s="12"/>
      <c r="G14" s="10">
        <v>41</v>
      </c>
      <c r="H14" s="11" t="s">
        <v>19</v>
      </c>
      <c r="I14" s="36">
        <v>1990</v>
      </c>
      <c r="J14" s="37">
        <v>2321</v>
      </c>
      <c r="K14" s="38">
        <f>I14+J14</f>
        <v>4311</v>
      </c>
      <c r="M14" s="14"/>
      <c r="N14" s="14"/>
    </row>
    <row r="15" spans="1:14" s="13" customFormat="1" ht="21" customHeight="1">
      <c r="A15" s="15">
        <v>13</v>
      </c>
      <c r="B15" s="16" t="s">
        <v>43</v>
      </c>
      <c r="C15" s="39">
        <v>1948</v>
      </c>
      <c r="D15" s="40">
        <v>1993</v>
      </c>
      <c r="E15" s="41">
        <f t="shared" si="0"/>
        <v>3941</v>
      </c>
      <c r="F15" s="12"/>
      <c r="G15" s="15">
        <v>43</v>
      </c>
      <c r="H15" s="16" t="s">
        <v>9</v>
      </c>
      <c r="I15" s="39">
        <v>1247</v>
      </c>
      <c r="J15" s="40">
        <v>1403</v>
      </c>
      <c r="K15" s="41">
        <f>I15+J15</f>
        <v>2650</v>
      </c>
      <c r="M15" s="14"/>
      <c r="N15" s="14"/>
    </row>
    <row r="16" spans="1:14" s="13" customFormat="1" ht="21" customHeight="1">
      <c r="A16" s="15">
        <v>14</v>
      </c>
      <c r="B16" s="16" t="s">
        <v>44</v>
      </c>
      <c r="C16" s="39">
        <v>524</v>
      </c>
      <c r="D16" s="40">
        <v>569</v>
      </c>
      <c r="E16" s="41">
        <f t="shared" si="0"/>
        <v>1093</v>
      </c>
      <c r="F16" s="12"/>
      <c r="G16" s="15">
        <v>44</v>
      </c>
      <c r="H16" s="16" t="s">
        <v>10</v>
      </c>
      <c r="I16" s="39">
        <v>60</v>
      </c>
      <c r="J16" s="40">
        <v>60</v>
      </c>
      <c r="K16" s="41">
        <f>I16+J16</f>
        <v>120</v>
      </c>
      <c r="M16" s="14"/>
      <c r="N16" s="14"/>
    </row>
    <row r="17" spans="1:14" s="13" customFormat="1" ht="21" customHeight="1">
      <c r="A17" s="15">
        <v>15</v>
      </c>
      <c r="B17" s="16" t="s">
        <v>45</v>
      </c>
      <c r="C17" s="39">
        <v>783</v>
      </c>
      <c r="D17" s="40">
        <v>866</v>
      </c>
      <c r="E17" s="41">
        <f t="shared" si="0"/>
        <v>1649</v>
      </c>
      <c r="F17" s="12"/>
      <c r="G17" s="15">
        <v>45</v>
      </c>
      <c r="H17" s="16" t="s">
        <v>40</v>
      </c>
      <c r="I17" s="39">
        <v>224</v>
      </c>
      <c r="J17" s="40">
        <v>253</v>
      </c>
      <c r="K17" s="41">
        <f>I17+J17</f>
        <v>477</v>
      </c>
      <c r="M17" s="14"/>
      <c r="N17" s="14"/>
    </row>
    <row r="18" spans="1:14" s="13" customFormat="1" ht="21" customHeight="1">
      <c r="A18" s="15">
        <v>16</v>
      </c>
      <c r="B18" s="16" t="s">
        <v>30</v>
      </c>
      <c r="C18" s="39">
        <v>278</v>
      </c>
      <c r="D18" s="40">
        <v>279</v>
      </c>
      <c r="E18" s="41">
        <f t="shared" si="0"/>
        <v>557</v>
      </c>
      <c r="F18" s="12"/>
      <c r="G18" s="17">
        <v>46</v>
      </c>
      <c r="H18" s="18" t="s">
        <v>11</v>
      </c>
      <c r="I18" s="43">
        <v>43</v>
      </c>
      <c r="J18" s="44">
        <v>43</v>
      </c>
      <c r="K18" s="42">
        <f>I18+J18</f>
        <v>86</v>
      </c>
      <c r="M18" s="14"/>
      <c r="N18" s="14"/>
    </row>
    <row r="19" spans="1:14" s="13" customFormat="1" ht="21" customHeight="1">
      <c r="A19" s="15">
        <v>17</v>
      </c>
      <c r="B19" s="16" t="s">
        <v>31</v>
      </c>
      <c r="C19" s="39">
        <v>797</v>
      </c>
      <c r="D19" s="40">
        <v>800</v>
      </c>
      <c r="E19" s="41">
        <f t="shared" si="0"/>
        <v>1597</v>
      </c>
      <c r="F19" s="12"/>
      <c r="G19" s="28" t="s">
        <v>12</v>
      </c>
      <c r="H19" s="23"/>
      <c r="I19" s="23"/>
      <c r="J19" s="23"/>
      <c r="K19" s="24"/>
      <c r="M19" s="14"/>
      <c r="N19" s="14"/>
    </row>
    <row r="20" spans="1:14" s="13" customFormat="1" ht="21" customHeight="1">
      <c r="A20" s="15">
        <v>18</v>
      </c>
      <c r="B20" s="16" t="s">
        <v>46</v>
      </c>
      <c r="C20" s="39">
        <v>1919</v>
      </c>
      <c r="D20" s="40">
        <v>1694</v>
      </c>
      <c r="E20" s="41">
        <f t="shared" si="0"/>
        <v>3613</v>
      </c>
      <c r="F20" s="12"/>
      <c r="G20" s="10">
        <v>51</v>
      </c>
      <c r="H20" s="11" t="s">
        <v>20</v>
      </c>
      <c r="I20" s="36">
        <v>1298</v>
      </c>
      <c r="J20" s="37">
        <v>1455</v>
      </c>
      <c r="K20" s="38">
        <f>I20+J20</f>
        <v>2753</v>
      </c>
      <c r="M20" s="14"/>
      <c r="N20" s="14"/>
    </row>
    <row r="21" spans="1:14" s="13" customFormat="1" ht="21" customHeight="1">
      <c r="A21" s="15">
        <v>19</v>
      </c>
      <c r="B21" s="16" t="s">
        <v>47</v>
      </c>
      <c r="C21" s="39">
        <v>1116</v>
      </c>
      <c r="D21" s="40">
        <v>1156</v>
      </c>
      <c r="E21" s="41">
        <f t="shared" si="0"/>
        <v>2272</v>
      </c>
      <c r="F21" s="12"/>
      <c r="G21" s="15">
        <v>52</v>
      </c>
      <c r="H21" s="16" t="s">
        <v>21</v>
      </c>
      <c r="I21" s="39">
        <v>917</v>
      </c>
      <c r="J21" s="40">
        <v>1019</v>
      </c>
      <c r="K21" s="41">
        <f>I21+J21</f>
        <v>1936</v>
      </c>
      <c r="M21" s="14"/>
      <c r="N21" s="14"/>
    </row>
    <row r="22" spans="1:14" s="13" customFormat="1" ht="21" customHeight="1">
      <c r="A22" s="15">
        <v>20</v>
      </c>
      <c r="B22" s="16" t="s">
        <v>32</v>
      </c>
      <c r="C22" s="39">
        <v>1650</v>
      </c>
      <c r="D22" s="40">
        <v>1779</v>
      </c>
      <c r="E22" s="41">
        <f t="shared" si="0"/>
        <v>3429</v>
      </c>
      <c r="F22" s="12"/>
      <c r="G22" s="15">
        <v>53</v>
      </c>
      <c r="H22" s="16" t="s">
        <v>13</v>
      </c>
      <c r="I22" s="39">
        <v>1049</v>
      </c>
      <c r="J22" s="40">
        <v>1135</v>
      </c>
      <c r="K22" s="41">
        <f>I22+J22</f>
        <v>2184</v>
      </c>
      <c r="M22" s="14"/>
      <c r="N22" s="14"/>
    </row>
    <row r="23" spans="1:14" s="13" customFormat="1" ht="21" customHeight="1">
      <c r="A23" s="15">
        <v>21</v>
      </c>
      <c r="B23" s="16" t="s">
        <v>48</v>
      </c>
      <c r="C23" s="39">
        <v>2142</v>
      </c>
      <c r="D23" s="40">
        <v>2397</v>
      </c>
      <c r="E23" s="41">
        <f t="shared" si="0"/>
        <v>4539</v>
      </c>
      <c r="F23" s="12"/>
      <c r="G23" s="17">
        <v>54</v>
      </c>
      <c r="H23" s="18" t="s">
        <v>39</v>
      </c>
      <c r="I23" s="43">
        <v>767</v>
      </c>
      <c r="J23" s="44">
        <v>827</v>
      </c>
      <c r="K23" s="42">
        <f>I23+J23</f>
        <v>1594</v>
      </c>
      <c r="M23" s="14"/>
      <c r="N23" s="14"/>
    </row>
    <row r="24" spans="1:14" s="13" customFormat="1" ht="21" customHeight="1">
      <c r="A24" s="15">
        <v>22</v>
      </c>
      <c r="B24" s="16" t="s">
        <v>49</v>
      </c>
      <c r="C24" s="39">
        <v>1923</v>
      </c>
      <c r="D24" s="40">
        <v>2194</v>
      </c>
      <c r="E24" s="41">
        <f t="shared" si="0"/>
        <v>4117</v>
      </c>
      <c r="F24" s="12"/>
      <c r="G24" s="25" t="s">
        <v>14</v>
      </c>
      <c r="H24" s="26"/>
      <c r="I24" s="26"/>
      <c r="J24" s="26"/>
      <c r="K24" s="27"/>
      <c r="M24" s="14"/>
      <c r="N24" s="14"/>
    </row>
    <row r="25" spans="1:14" s="13" customFormat="1" ht="21" customHeight="1">
      <c r="A25" s="15">
        <v>23</v>
      </c>
      <c r="B25" s="16" t="s">
        <v>33</v>
      </c>
      <c r="C25" s="39">
        <v>133</v>
      </c>
      <c r="D25" s="40">
        <v>168</v>
      </c>
      <c r="E25" s="41">
        <f t="shared" si="0"/>
        <v>301</v>
      </c>
      <c r="F25" s="12"/>
      <c r="G25" s="10">
        <v>61</v>
      </c>
      <c r="H25" s="11" t="s">
        <v>18</v>
      </c>
      <c r="I25" s="36">
        <v>779</v>
      </c>
      <c r="J25" s="37">
        <v>923</v>
      </c>
      <c r="K25" s="38">
        <f>I25+J25</f>
        <v>1702</v>
      </c>
      <c r="M25" s="14"/>
      <c r="N25" s="14"/>
    </row>
    <row r="26" spans="1:14" s="13" customFormat="1" ht="21" customHeight="1">
      <c r="A26" s="17">
        <v>24</v>
      </c>
      <c r="B26" s="18" t="s">
        <v>50</v>
      </c>
      <c r="C26" s="43">
        <v>2412</v>
      </c>
      <c r="D26" s="44">
        <v>2683</v>
      </c>
      <c r="E26" s="42">
        <f t="shared" si="0"/>
        <v>5095</v>
      </c>
      <c r="F26" s="12"/>
      <c r="G26" s="15">
        <v>62</v>
      </c>
      <c r="H26" s="16" t="s">
        <v>15</v>
      </c>
      <c r="I26" s="39">
        <v>569</v>
      </c>
      <c r="J26" s="40">
        <v>610</v>
      </c>
      <c r="K26" s="41">
        <f>I26+J26</f>
        <v>1179</v>
      </c>
      <c r="M26" s="14"/>
      <c r="N26" s="14"/>
    </row>
    <row r="27" spans="1:14" s="13" customFormat="1" ht="21" customHeight="1">
      <c r="B27" s="29"/>
      <c r="C27" s="29"/>
      <c r="D27" s="29"/>
      <c r="E27" s="29"/>
      <c r="F27" s="12"/>
      <c r="G27" s="17">
        <v>66</v>
      </c>
      <c r="H27" s="18" t="s">
        <v>54</v>
      </c>
      <c r="I27" s="43">
        <v>549</v>
      </c>
      <c r="J27" s="44">
        <v>686</v>
      </c>
      <c r="K27" s="42">
        <f>I27+J27</f>
        <v>1235</v>
      </c>
      <c r="M27" s="14"/>
      <c r="N27" s="14"/>
    </row>
    <row r="28" spans="1:14" s="13" customFormat="1" ht="21" customHeight="1">
      <c r="A28" s="32"/>
      <c r="F28" s="12"/>
      <c r="G28" s="34" t="s">
        <v>5</v>
      </c>
      <c r="H28" s="35"/>
      <c r="I28" s="23">
        <f>SUM(C3:C25,I3:I11,I13:I18,I20:I23,I25:I27)</f>
        <v>45167</v>
      </c>
      <c r="J28" s="24">
        <f>SUM(D3:D25,J3:J11,J13:J18,J20:J23,J25:J27)</f>
        <v>50788</v>
      </c>
      <c r="K28" s="24">
        <f>SUM(E3:E25,K3:K11,K13:K18,K20:K23,K25:K27)</f>
        <v>95955</v>
      </c>
      <c r="M28" s="14"/>
      <c r="N28" s="14"/>
    </row>
    <row r="29" spans="1:14" s="13" customFormat="1" ht="21" customHeight="1">
      <c r="A29" s="30"/>
      <c r="F29" s="9"/>
      <c r="G29" s="2"/>
      <c r="H29" s="1"/>
      <c r="I29" s="19"/>
      <c r="J29" s="20"/>
      <c r="K29" s="21" t="s">
        <v>16</v>
      </c>
      <c r="M29" s="14"/>
      <c r="N29" s="14"/>
    </row>
    <row r="30" spans="1:14" s="13" customFormat="1" ht="13.5" customHeight="1">
      <c r="A30" s="29" t="s">
        <v>17</v>
      </c>
      <c r="F30" s="12"/>
      <c r="G30" s="2"/>
      <c r="H30" s="1"/>
      <c r="I30" s="1"/>
      <c r="J30" s="1"/>
      <c r="K30" s="2"/>
      <c r="M30" s="14"/>
      <c r="N30" s="14"/>
    </row>
    <row r="31" spans="1:14" s="13" customFormat="1" ht="13.5" customHeight="1">
      <c r="A31" s="33" t="s">
        <v>56</v>
      </c>
      <c r="C31" s="33"/>
      <c r="D31" s="33"/>
      <c r="E31" s="33"/>
      <c r="F31" s="22"/>
      <c r="G31" s="2"/>
      <c r="H31" s="1"/>
      <c r="I31" s="1"/>
      <c r="J31" s="1"/>
      <c r="K31" s="2"/>
      <c r="M31" s="14"/>
      <c r="N31" s="14"/>
    </row>
    <row r="32" spans="1:14" ht="13.5" customHeight="1">
      <c r="A32" s="33" t="s">
        <v>55</v>
      </c>
      <c r="C32" s="33"/>
      <c r="D32" s="33"/>
      <c r="E32" s="33"/>
    </row>
    <row r="33" spans="1:1" ht="13.5" customHeight="1">
      <c r="A33" s="31" t="s">
        <v>57</v>
      </c>
    </row>
    <row r="34" spans="1:1">
      <c r="A34" s="31" t="s">
        <v>59</v>
      </c>
    </row>
    <row r="35" spans="1:1">
      <c r="A35" s="31" t="s">
        <v>60</v>
      </c>
    </row>
  </sheetData>
  <mergeCells count="7">
    <mergeCell ref="A1:B1"/>
    <mergeCell ref="A2:B2"/>
    <mergeCell ref="D2:E2"/>
    <mergeCell ref="A3:B3"/>
    <mergeCell ref="G3:H3"/>
    <mergeCell ref="G4:K4"/>
    <mergeCell ref="A4:E4"/>
  </mergeCells>
  <phoneticPr fontId="2"/>
  <printOptions horizontalCentered="1"/>
  <pageMargins left="0.78740157480314965" right="0.78740157480314965" top="0.98425196850393704" bottom="0.98425196850393704" header="0.35433070866141736" footer="0.51181102362204722"/>
  <pageSetup paperSize="9" orientation="portrait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53-1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飯塚市役所</cp:lastModifiedBy>
  <cp:lastPrinted>2025-02-05T05:49:30Z</cp:lastPrinted>
  <dcterms:created xsi:type="dcterms:W3CDTF">2019-03-25T04:17:21Z</dcterms:created>
  <dcterms:modified xsi:type="dcterms:W3CDTF">2026-03-23T04:23:38Z</dcterms:modified>
</cp:coreProperties>
</file>