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32760" windowWidth="21810" windowHeight="9405" activeTab="0"/>
  </bookViews>
  <sheets>
    <sheet name="2022-60-2" sheetId="1" r:id="rId1"/>
    <sheet name="前年（2021）回答" sheetId="2" r:id="rId2"/>
  </sheets>
  <definedNames>
    <definedName name="_xlnm_Print_Area" localSheetId="0">'2022-60-2'!$A$1:$J$17</definedName>
    <definedName name="_xlnm_Print_Area" localSheetId="1">'前年（2021）回答'!$A$1:$J$15</definedName>
  </definedNames>
  <calcPr fullCalcOnLoad="1"/>
</workbook>
</file>

<file path=xl/sharedStrings.xml><?xml version="1.0" encoding="utf-8"?>
<sst xmlns="http://schemas.openxmlformats.org/spreadsheetml/2006/main" count="64" uniqueCount="27">
  <si>
    <t>◎大学院の状況</t>
  </si>
  <si>
    <t>区分</t>
  </si>
  <si>
    <t>課程</t>
  </si>
  <si>
    <t>専攻名</t>
  </si>
  <si>
    <t>入学
定員</t>
  </si>
  <si>
    <t>学生</t>
  </si>
  <si>
    <t>内留学生等数</t>
  </si>
  <si>
    <t>男</t>
  </si>
  <si>
    <t>女</t>
  </si>
  <si>
    <t>計</t>
  </si>
  <si>
    <t>九州工業大学大学院
情報工学府</t>
  </si>
  <si>
    <t>博士前期課程</t>
  </si>
  <si>
    <t>情報創成工学専攻</t>
  </si>
  <si>
    <t>先端情報工学専攻</t>
  </si>
  <si>
    <t>学際情報工学専攻</t>
  </si>
  <si>
    <t>博士後期課程</t>
  </si>
  <si>
    <t>近畿大学大学院
産業理工学研究科</t>
  </si>
  <si>
    <t>産業理工学専攻</t>
  </si>
  <si>
    <t>総　　　　　計</t>
  </si>
  <si>
    <t>資料：九州工業大学情報工学部　　近畿大学産業理工学部</t>
  </si>
  <si>
    <t>（旧）情報創成工学専攻</t>
  </si>
  <si>
    <t>-</t>
  </si>
  <si>
    <t>情報工学専攻</t>
  </si>
  <si>
    <t>　　　　　　　　　　2021(R3)年5月1日現在（単位：人）</t>
  </si>
  <si>
    <t>情報工学専攻</t>
  </si>
  <si>
    <r>
      <rPr>
        <sz val="10"/>
        <color indexed="8"/>
        <rFont val="ＭＳ Ｐゴシック"/>
        <family val="3"/>
      </rPr>
      <t>　　　　　　　　　　</t>
    </r>
    <r>
      <rPr>
        <sz val="10"/>
        <color indexed="8"/>
        <rFont val="ＭＳ 明朝"/>
        <family val="1"/>
      </rPr>
      <t>2022(R4)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ＭＳ 明朝"/>
        <family val="1"/>
      </rPr>
      <t>5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ＭＳ 明朝"/>
        <family val="1"/>
      </rPr>
      <t>1</t>
    </r>
    <r>
      <rPr>
        <sz val="10"/>
        <color indexed="8"/>
        <rFont val="ＭＳ Ｐゴシック"/>
        <family val="3"/>
      </rPr>
      <t>日現在（単位：人）</t>
    </r>
  </si>
  <si>
    <t>資料：九州工業大学情報工学部・近畿大学産業理工学部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</si>
</sst>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DejaVu Sans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1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  <font>
      <sz val="10"/>
      <color theme="1" tint="0.04998999834060669"/>
      <name val="DejaVu Sans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0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3" fontId="3" fillId="0" borderId="10" xfId="33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3" fillId="0" borderId="11" xfId="33" applyFont="1" applyBorder="1" applyAlignment="1" applyProtection="1">
      <alignment horizontal="center" vertical="center" wrapText="1"/>
      <protection locked="0"/>
    </xf>
    <xf numFmtId="176" fontId="3" fillId="0" borderId="12" xfId="33" applyFont="1" applyBorder="1" applyAlignment="1" applyProtection="1">
      <alignment horizontal="center" vertical="center" wrapText="1"/>
      <protection locked="0"/>
    </xf>
    <xf numFmtId="176" fontId="3" fillId="0" borderId="13" xfId="33" applyFont="1" applyBorder="1" applyAlignment="1" applyProtection="1">
      <alignment horizontal="center" vertical="center" wrapText="1"/>
      <protection locked="0"/>
    </xf>
    <xf numFmtId="176" fontId="3" fillId="0" borderId="14" xfId="33" applyFont="1" applyBorder="1" applyAlignment="1" applyProtection="1">
      <alignment horizontal="center" vertical="center" wrapText="1"/>
      <protection locked="0"/>
    </xf>
    <xf numFmtId="176" fontId="3" fillId="0" borderId="12" xfId="33" applyFont="1" applyBorder="1" applyAlignment="1" applyProtection="1">
      <alignment horizontal="center" wrapText="1"/>
      <protection locked="0"/>
    </xf>
    <xf numFmtId="176" fontId="3" fillId="0" borderId="15" xfId="33" applyFont="1" applyBorder="1" applyAlignment="1" applyProtection="1">
      <alignment horizontal="left" vertical="center"/>
      <protection locked="0"/>
    </xf>
    <xf numFmtId="176" fontId="3" fillId="0" borderId="16" xfId="33" applyFont="1" applyBorder="1" applyAlignment="1" applyProtection="1">
      <alignment horizontal="left"/>
      <protection locked="0"/>
    </xf>
    <xf numFmtId="177" fontId="3" fillId="33" borderId="16" xfId="33" applyNumberFormat="1" applyFont="1" applyFill="1" applyBorder="1" applyProtection="1">
      <alignment/>
      <protection locked="0"/>
    </xf>
    <xf numFmtId="3" fontId="3" fillId="33" borderId="0" xfId="33" applyNumberFormat="1" applyFont="1" applyFill="1" applyBorder="1" applyProtection="1">
      <alignment/>
      <protection locked="0"/>
    </xf>
    <xf numFmtId="3" fontId="3" fillId="33" borderId="17" xfId="33" applyNumberFormat="1" applyFont="1" applyFill="1" applyBorder="1" applyProtection="1">
      <alignment/>
      <protection locked="0"/>
    </xf>
    <xf numFmtId="3" fontId="3" fillId="33" borderId="18" xfId="33" applyNumberFormat="1" applyFont="1" applyFill="1" applyBorder="1" applyProtection="1">
      <alignment/>
      <protection locked="0"/>
    </xf>
    <xf numFmtId="3" fontId="3" fillId="33" borderId="19" xfId="33" applyNumberFormat="1" applyFont="1" applyFill="1" applyBorder="1" applyProtection="1">
      <alignment/>
      <protection locked="0"/>
    </xf>
    <xf numFmtId="176" fontId="3" fillId="0" borderId="20" xfId="33" applyFont="1" applyBorder="1" applyAlignment="1" applyProtection="1">
      <alignment horizontal="center"/>
      <protection locked="0"/>
    </xf>
    <xf numFmtId="177" fontId="3" fillId="33" borderId="20" xfId="33" applyNumberFormat="1" applyFont="1" applyFill="1" applyBorder="1" applyProtection="1">
      <alignment/>
      <protection locked="0"/>
    </xf>
    <xf numFmtId="3" fontId="3" fillId="33" borderId="21" xfId="33" applyNumberFormat="1" applyFont="1" applyFill="1" applyBorder="1" applyProtection="1">
      <alignment/>
      <protection locked="0"/>
    </xf>
    <xf numFmtId="3" fontId="3" fillId="33" borderId="22" xfId="33" applyNumberFormat="1" applyFont="1" applyFill="1" applyBorder="1" applyProtection="1">
      <alignment/>
      <protection locked="0"/>
    </xf>
    <xf numFmtId="3" fontId="3" fillId="33" borderId="23" xfId="33" applyNumberFormat="1" applyFont="1" applyFill="1" applyBorder="1" applyProtection="1">
      <alignment/>
      <protection locked="0"/>
    </xf>
    <xf numFmtId="3" fontId="3" fillId="33" borderId="24" xfId="33" applyNumberFormat="1" applyFont="1" applyFill="1" applyBorder="1" applyProtection="1">
      <alignment/>
      <protection locked="0"/>
    </xf>
    <xf numFmtId="176" fontId="3" fillId="0" borderId="25" xfId="33" applyFont="1" applyBorder="1" applyAlignment="1" applyProtection="1">
      <alignment horizontal="left"/>
      <protection locked="0"/>
    </xf>
    <xf numFmtId="177" fontId="3" fillId="33" borderId="25" xfId="33" applyNumberFormat="1" applyFont="1" applyFill="1" applyBorder="1" applyProtection="1">
      <alignment/>
      <protection locked="0"/>
    </xf>
    <xf numFmtId="3" fontId="3" fillId="33" borderId="26" xfId="33" applyNumberFormat="1" applyFont="1" applyFill="1" applyBorder="1" applyProtection="1">
      <alignment/>
      <protection locked="0"/>
    </xf>
    <xf numFmtId="3" fontId="3" fillId="33" borderId="27" xfId="33" applyNumberFormat="1" applyFont="1" applyFill="1" applyBorder="1" applyProtection="1">
      <alignment/>
      <protection locked="0"/>
    </xf>
    <xf numFmtId="3" fontId="3" fillId="33" borderId="28" xfId="33" applyNumberFormat="1" applyFont="1" applyFill="1" applyBorder="1" applyProtection="1">
      <alignment/>
      <protection locked="0"/>
    </xf>
    <xf numFmtId="3" fontId="3" fillId="33" borderId="29" xfId="33" applyNumberFormat="1" applyFont="1" applyFill="1" applyBorder="1" applyProtection="1">
      <alignment/>
      <protection locked="0"/>
    </xf>
    <xf numFmtId="176" fontId="3" fillId="0" borderId="15" xfId="33" applyFont="1" applyBorder="1" applyAlignment="1" applyProtection="1">
      <alignment horizontal="left"/>
      <protection locked="0"/>
    </xf>
    <xf numFmtId="3" fontId="3" fillId="0" borderId="15" xfId="33" applyNumberFormat="1" applyFont="1" applyBorder="1" applyProtection="1">
      <alignment/>
      <protection locked="0"/>
    </xf>
    <xf numFmtId="3" fontId="3" fillId="0" borderId="30" xfId="33" applyNumberFormat="1" applyFont="1" applyBorder="1" applyProtection="1">
      <alignment/>
      <protection locked="0"/>
    </xf>
    <xf numFmtId="3" fontId="3" fillId="0" borderId="12" xfId="33" applyNumberFormat="1" applyFont="1" applyBorder="1" applyProtection="1">
      <alignment/>
      <protection locked="0"/>
    </xf>
    <xf numFmtId="3" fontId="3" fillId="0" borderId="31" xfId="33" applyNumberFormat="1" applyFont="1" applyBorder="1" applyProtection="1">
      <alignment/>
      <protection locked="0"/>
    </xf>
    <xf numFmtId="3" fontId="3" fillId="0" borderId="32" xfId="33" applyNumberFormat="1" applyFont="1" applyBorder="1" applyProtection="1">
      <alignment/>
      <protection locked="0"/>
    </xf>
    <xf numFmtId="176" fontId="3" fillId="0" borderId="10" xfId="33" applyFont="1" applyBorder="1" applyAlignment="1" applyProtection="1">
      <alignment horizontal="left" vertical="center"/>
      <protection locked="0"/>
    </xf>
    <xf numFmtId="176" fontId="3" fillId="0" borderId="32" xfId="33" applyFont="1" applyBorder="1" applyAlignment="1" applyProtection="1">
      <alignment horizontal="center"/>
      <protection locked="0"/>
    </xf>
    <xf numFmtId="176" fontId="3" fillId="0" borderId="11" xfId="33" applyFont="1" applyBorder="1" applyAlignment="1" applyProtection="1">
      <alignment horizontal="center"/>
      <protection locked="0"/>
    </xf>
    <xf numFmtId="176" fontId="3" fillId="0" borderId="13" xfId="33" applyFont="1" applyBorder="1" applyAlignment="1" applyProtection="1">
      <alignment horizontal="left"/>
      <protection locked="0"/>
    </xf>
    <xf numFmtId="3" fontId="3" fillId="0" borderId="33" xfId="33" applyNumberFormat="1" applyFont="1" applyBorder="1" applyAlignment="1" applyProtection="1">
      <alignment horizontal="right"/>
      <protection locked="0"/>
    </xf>
    <xf numFmtId="3" fontId="3" fillId="0" borderId="12" xfId="33" applyNumberFormat="1" applyFont="1" applyBorder="1" applyAlignment="1" applyProtection="1">
      <alignment horizontal="right"/>
      <protection locked="0"/>
    </xf>
    <xf numFmtId="3" fontId="3" fillId="0" borderId="34" xfId="33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8" fillId="0" borderId="0" xfId="0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176" fontId="50" fillId="0" borderId="11" xfId="33" applyFont="1" applyFill="1" applyBorder="1" applyAlignment="1" applyProtection="1">
      <alignment horizontal="center" vertical="center" wrapText="1"/>
      <protection locked="0"/>
    </xf>
    <xf numFmtId="176" fontId="50" fillId="0" borderId="12" xfId="33" applyFont="1" applyFill="1" applyBorder="1" applyAlignment="1" applyProtection="1">
      <alignment horizontal="center" vertical="center" wrapText="1"/>
      <protection locked="0"/>
    </xf>
    <xf numFmtId="176" fontId="50" fillId="0" borderId="13" xfId="33" applyFont="1" applyFill="1" applyBorder="1" applyAlignment="1" applyProtection="1">
      <alignment horizontal="center" vertical="center" wrapText="1"/>
      <protection locked="0"/>
    </xf>
    <xf numFmtId="176" fontId="50" fillId="0" borderId="14" xfId="33" applyFont="1" applyFill="1" applyBorder="1" applyAlignment="1" applyProtection="1">
      <alignment horizontal="center" vertical="center" wrapText="1"/>
      <protection locked="0"/>
    </xf>
    <xf numFmtId="176" fontId="50" fillId="0" borderId="12" xfId="33" applyFont="1" applyFill="1" applyBorder="1" applyAlignment="1" applyProtection="1">
      <alignment horizontal="center" wrapText="1"/>
      <protection locked="0"/>
    </xf>
    <xf numFmtId="176" fontId="50" fillId="0" borderId="16" xfId="33" applyFont="1" applyFill="1" applyBorder="1" applyAlignment="1" applyProtection="1">
      <alignment horizontal="left"/>
      <protection locked="0"/>
    </xf>
    <xf numFmtId="38" fontId="50" fillId="0" borderId="16" xfId="33" applyNumberFormat="1" applyFont="1" applyFill="1" applyBorder="1" applyAlignment="1" applyProtection="1">
      <alignment horizontal="right"/>
      <protection locked="0"/>
    </xf>
    <xf numFmtId="3" fontId="50" fillId="0" borderId="0" xfId="33" applyNumberFormat="1" applyFont="1" applyFill="1" applyBorder="1" applyAlignment="1" applyProtection="1">
      <alignment/>
      <protection locked="0"/>
    </xf>
    <xf numFmtId="3" fontId="50" fillId="0" borderId="17" xfId="33" applyNumberFormat="1" applyFont="1" applyFill="1" applyBorder="1" applyAlignment="1" applyProtection="1">
      <alignment/>
      <protection locked="0"/>
    </xf>
    <xf numFmtId="3" fontId="50" fillId="0" borderId="18" xfId="33" applyNumberFormat="1" applyFont="1" applyFill="1" applyBorder="1" applyAlignment="1" applyProtection="1">
      <alignment/>
      <protection locked="0"/>
    </xf>
    <xf numFmtId="3" fontId="50" fillId="0" borderId="19" xfId="33" applyNumberFormat="1" applyFont="1" applyFill="1" applyBorder="1" applyAlignment="1" applyProtection="1">
      <alignment/>
      <protection locked="0"/>
    </xf>
    <xf numFmtId="38" fontId="50" fillId="0" borderId="16" xfId="33" applyNumberFormat="1" applyFont="1" applyFill="1" applyBorder="1" applyAlignment="1" applyProtection="1">
      <alignment/>
      <protection locked="0"/>
    </xf>
    <xf numFmtId="176" fontId="50" fillId="0" borderId="20" xfId="33" applyFont="1" applyFill="1" applyBorder="1" applyAlignment="1" applyProtection="1">
      <alignment horizontal="center"/>
      <protection locked="0"/>
    </xf>
    <xf numFmtId="38" fontId="50" fillId="0" borderId="20" xfId="33" applyNumberFormat="1" applyFont="1" applyFill="1" applyBorder="1" applyAlignment="1" applyProtection="1">
      <alignment/>
      <protection locked="0"/>
    </xf>
    <xf numFmtId="3" fontId="50" fillId="0" borderId="21" xfId="33" applyNumberFormat="1" applyFont="1" applyFill="1" applyBorder="1" applyAlignment="1" applyProtection="1">
      <alignment/>
      <protection locked="0"/>
    </xf>
    <xf numFmtId="3" fontId="50" fillId="0" borderId="22" xfId="33" applyNumberFormat="1" applyFont="1" applyFill="1" applyBorder="1" applyAlignment="1" applyProtection="1">
      <alignment/>
      <protection locked="0"/>
    </xf>
    <xf numFmtId="3" fontId="50" fillId="0" borderId="23" xfId="33" applyNumberFormat="1" applyFont="1" applyFill="1" applyBorder="1" applyAlignment="1" applyProtection="1">
      <alignment/>
      <protection locked="0"/>
    </xf>
    <xf numFmtId="3" fontId="50" fillId="0" borderId="24" xfId="33" applyNumberFormat="1" applyFont="1" applyFill="1" applyBorder="1" applyAlignment="1" applyProtection="1">
      <alignment/>
      <protection locked="0"/>
    </xf>
    <xf numFmtId="176" fontId="50" fillId="0" borderId="35" xfId="33" applyFont="1" applyFill="1" applyBorder="1" applyAlignment="1" applyProtection="1">
      <alignment horizontal="left" vertical="center"/>
      <protection locked="0"/>
    </xf>
    <xf numFmtId="176" fontId="50" fillId="0" borderId="10" xfId="33" applyFont="1" applyFill="1" applyBorder="1" applyAlignment="1" applyProtection="1">
      <alignment horizontal="center" vertical="center" wrapText="1"/>
      <protection locked="0"/>
    </xf>
    <xf numFmtId="176" fontId="50" fillId="0" borderId="10" xfId="33" applyFont="1" applyFill="1" applyBorder="1" applyAlignment="1" applyProtection="1">
      <alignment horizontal="left" vertical="center"/>
      <protection locked="0"/>
    </xf>
    <xf numFmtId="38" fontId="50" fillId="0" borderId="10" xfId="33" applyNumberFormat="1" applyFont="1" applyFill="1" applyBorder="1" applyAlignment="1" applyProtection="1">
      <alignment/>
      <protection locked="0"/>
    </xf>
    <xf numFmtId="3" fontId="50" fillId="0" borderId="11" xfId="33" applyNumberFormat="1" applyFont="1" applyFill="1" applyBorder="1" applyAlignment="1" applyProtection="1">
      <alignment/>
      <protection locked="0"/>
    </xf>
    <xf numFmtId="3" fontId="50" fillId="0" borderId="36" xfId="33" applyNumberFormat="1" applyFont="1" applyFill="1" applyBorder="1" applyAlignment="1" applyProtection="1">
      <alignment/>
      <protection locked="0"/>
    </xf>
    <xf numFmtId="3" fontId="50" fillId="0" borderId="13" xfId="33" applyNumberFormat="1" applyFont="1" applyFill="1" applyBorder="1" applyAlignment="1" applyProtection="1">
      <alignment/>
      <protection locked="0"/>
    </xf>
    <xf numFmtId="3" fontId="50" fillId="0" borderId="14" xfId="33" applyNumberFormat="1" applyFont="1" applyFill="1" applyBorder="1" applyAlignment="1" applyProtection="1">
      <alignment/>
      <protection locked="0"/>
    </xf>
    <xf numFmtId="176" fontId="50" fillId="0" borderId="15" xfId="33" applyFont="1" applyFill="1" applyBorder="1" applyAlignment="1" applyProtection="1">
      <alignment horizontal="left" vertical="center"/>
      <protection locked="0"/>
    </xf>
    <xf numFmtId="176" fontId="50" fillId="0" borderId="15" xfId="33" applyFont="1" applyFill="1" applyBorder="1" applyAlignment="1" applyProtection="1">
      <alignment horizontal="left"/>
      <protection locked="0"/>
    </xf>
    <xf numFmtId="3" fontId="50" fillId="0" borderId="15" xfId="33" applyNumberFormat="1" applyFont="1" applyFill="1" applyBorder="1" applyAlignment="1" applyProtection="1">
      <alignment horizontal="right"/>
      <protection locked="0"/>
    </xf>
    <xf numFmtId="3" fontId="50" fillId="0" borderId="33" xfId="33" applyNumberFormat="1" applyFont="1" applyFill="1" applyBorder="1" applyAlignment="1" applyProtection="1">
      <alignment horizontal="right"/>
      <protection locked="0"/>
    </xf>
    <xf numFmtId="3" fontId="50" fillId="0" borderId="12" xfId="33" applyNumberFormat="1" applyFont="1" applyFill="1" applyBorder="1" applyAlignment="1" applyProtection="1">
      <alignment horizontal="right"/>
      <protection locked="0"/>
    </xf>
    <xf numFmtId="3" fontId="50" fillId="0" borderId="34" xfId="33" applyNumberFormat="1" applyFont="1" applyFill="1" applyBorder="1" applyAlignment="1" applyProtection="1">
      <alignment horizontal="right"/>
      <protection locked="0"/>
    </xf>
    <xf numFmtId="3" fontId="50" fillId="0" borderId="10" xfId="33" applyNumberFormat="1" applyFont="1" applyFill="1" applyBorder="1" applyAlignment="1" applyProtection="1">
      <alignment horizontal="right"/>
      <protection locked="0"/>
    </xf>
    <xf numFmtId="176" fontId="50" fillId="0" borderId="32" xfId="33" applyFont="1" applyFill="1" applyBorder="1" applyAlignment="1" applyProtection="1">
      <alignment horizontal="center"/>
      <protection locked="0"/>
    </xf>
    <xf numFmtId="176" fontId="50" fillId="0" borderId="11" xfId="33" applyFont="1" applyFill="1" applyBorder="1" applyAlignment="1" applyProtection="1">
      <alignment horizontal="center"/>
      <protection locked="0"/>
    </xf>
    <xf numFmtId="176" fontId="50" fillId="0" borderId="13" xfId="33" applyFont="1" applyFill="1" applyBorder="1" applyAlignment="1" applyProtection="1">
      <alignment horizontal="left"/>
      <protection locked="0"/>
    </xf>
    <xf numFmtId="3" fontId="50" fillId="0" borderId="10" xfId="33" applyNumberFormat="1" applyFont="1" applyBorder="1" applyAlignment="1" applyProtection="1">
      <alignment horizontal="right"/>
      <protection locked="0"/>
    </xf>
    <xf numFmtId="0" fontId="49" fillId="0" borderId="0" xfId="0" applyFont="1" applyFill="1" applyAlignment="1" applyProtection="1">
      <alignment horizontal="left"/>
      <protection locked="0"/>
    </xf>
    <xf numFmtId="176" fontId="50" fillId="0" borderId="15" xfId="33" applyFont="1" applyFill="1" applyBorder="1" applyAlignment="1" applyProtection="1">
      <alignment horizontal="center" vertical="center" wrapText="1"/>
      <protection locked="0"/>
    </xf>
    <xf numFmtId="176" fontId="50" fillId="0" borderId="35" xfId="33" applyFont="1" applyFill="1" applyBorder="1" applyAlignment="1" applyProtection="1">
      <alignment horizontal="center" vertical="center" wrapText="1"/>
      <protection locked="0"/>
    </xf>
    <xf numFmtId="176" fontId="50" fillId="0" borderId="15" xfId="33" applyFont="1" applyFill="1" applyBorder="1" applyAlignment="1" applyProtection="1">
      <alignment horizontal="left" vertical="center"/>
      <protection locked="0"/>
    </xf>
    <xf numFmtId="0" fontId="51" fillId="0" borderId="37" xfId="0" applyFont="1" applyFill="1" applyBorder="1" applyAlignment="1" applyProtection="1">
      <alignment horizontal="right" vertical="top"/>
      <protection locked="0"/>
    </xf>
    <xf numFmtId="0" fontId="52" fillId="0" borderId="11" xfId="0" applyFont="1" applyFill="1" applyBorder="1" applyAlignment="1" applyProtection="1">
      <alignment horizontal="right"/>
      <protection locked="0"/>
    </xf>
    <xf numFmtId="176" fontId="50" fillId="0" borderId="15" xfId="33" applyFont="1" applyFill="1" applyBorder="1" applyAlignment="1" applyProtection="1">
      <alignment horizontal="center" vertical="center"/>
      <protection locked="0"/>
    </xf>
    <xf numFmtId="176" fontId="50" fillId="0" borderId="32" xfId="33" applyFont="1" applyFill="1" applyBorder="1" applyAlignment="1" applyProtection="1">
      <alignment horizontal="center" vertical="center"/>
      <protection locked="0"/>
    </xf>
    <xf numFmtId="176" fontId="50" fillId="0" borderId="15" xfId="33" applyFont="1" applyFill="1" applyBorder="1" applyAlignment="1" applyProtection="1">
      <alignment horizontal="center" vertical="center" wrapText="1" shrinkToFit="1"/>
      <protection locked="0"/>
    </xf>
    <xf numFmtId="176" fontId="50" fillId="0" borderId="31" xfId="33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right"/>
      <protection locked="0"/>
    </xf>
    <xf numFmtId="176" fontId="3" fillId="0" borderId="15" xfId="33" applyFont="1" applyBorder="1" applyAlignment="1" applyProtection="1">
      <alignment horizontal="center" vertical="center"/>
      <protection locked="0"/>
    </xf>
    <xf numFmtId="176" fontId="3" fillId="0" borderId="32" xfId="33" applyFont="1" applyBorder="1" applyAlignment="1" applyProtection="1">
      <alignment horizontal="center" vertical="center"/>
      <protection locked="0"/>
    </xf>
    <xf numFmtId="176" fontId="3" fillId="0" borderId="15" xfId="33" applyFont="1" applyBorder="1" applyAlignment="1" applyProtection="1">
      <alignment horizontal="center" vertical="center" wrapText="1" shrinkToFit="1"/>
      <protection locked="0"/>
    </xf>
    <xf numFmtId="176" fontId="3" fillId="0" borderId="31" xfId="33" applyFont="1" applyBorder="1" applyAlignment="1" applyProtection="1">
      <alignment horizontal="center" vertical="center" wrapText="1"/>
      <protection locked="0"/>
    </xf>
    <xf numFmtId="176" fontId="3" fillId="0" borderId="15" xfId="33" applyFont="1" applyBorder="1" applyAlignment="1" applyProtection="1">
      <alignment horizontal="center" vertical="center" wrapText="1"/>
      <protection locked="0"/>
    </xf>
    <xf numFmtId="176" fontId="3" fillId="0" borderId="15" xfId="33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right" vertical="top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PageLayoutView="0" workbookViewId="0" topLeftCell="A1">
      <selection activeCell="A1" sqref="A1"/>
    </sheetView>
  </sheetViews>
  <sheetFormatPr defaultColWidth="8.625" defaultRowHeight="13.5"/>
  <cols>
    <col min="1" max="1" width="17.50390625" style="43" customWidth="1"/>
    <col min="2" max="2" width="12.375" style="43" customWidth="1"/>
    <col min="3" max="3" width="21.125" style="81" customWidth="1"/>
    <col min="4" max="10" width="5.00390625" style="43" customWidth="1"/>
    <col min="11" max="16384" width="8.625" style="43" customWidth="1"/>
  </cols>
  <sheetData>
    <row r="1" spans="1:10" ht="14.25">
      <c r="A1" s="42" t="s">
        <v>0</v>
      </c>
      <c r="C1" s="86" t="s">
        <v>25</v>
      </c>
      <c r="D1" s="86"/>
      <c r="E1" s="86"/>
      <c r="F1" s="86"/>
      <c r="G1" s="86"/>
      <c r="H1" s="86"/>
      <c r="I1" s="86"/>
      <c r="J1" s="86"/>
    </row>
    <row r="2" spans="1:10" ht="28.5" customHeight="1">
      <c r="A2" s="87" t="s">
        <v>1</v>
      </c>
      <c r="B2" s="88" t="s">
        <v>2</v>
      </c>
      <c r="C2" s="87" t="s">
        <v>3</v>
      </c>
      <c r="D2" s="89" t="s">
        <v>4</v>
      </c>
      <c r="E2" s="90" t="s">
        <v>5</v>
      </c>
      <c r="F2" s="90"/>
      <c r="G2" s="90"/>
      <c r="H2" s="82" t="s">
        <v>6</v>
      </c>
      <c r="I2" s="82"/>
      <c r="J2" s="82"/>
    </row>
    <row r="3" spans="1:10" ht="15" customHeight="1">
      <c r="A3" s="87"/>
      <c r="B3" s="88"/>
      <c r="C3" s="87"/>
      <c r="D3" s="89"/>
      <c r="E3" s="44" t="s">
        <v>7</v>
      </c>
      <c r="F3" s="45" t="s">
        <v>8</v>
      </c>
      <c r="G3" s="46" t="s">
        <v>9</v>
      </c>
      <c r="H3" s="47" t="s">
        <v>7</v>
      </c>
      <c r="I3" s="48" t="s">
        <v>8</v>
      </c>
      <c r="J3" s="46" t="s">
        <v>9</v>
      </c>
    </row>
    <row r="4" spans="1:10" ht="15" customHeight="1">
      <c r="A4" s="82" t="s">
        <v>10</v>
      </c>
      <c r="B4" s="84" t="s">
        <v>11</v>
      </c>
      <c r="C4" s="49" t="s">
        <v>20</v>
      </c>
      <c r="D4" s="50" t="s">
        <v>21</v>
      </c>
      <c r="E4" s="51">
        <v>47</v>
      </c>
      <c r="F4" s="52">
        <v>5</v>
      </c>
      <c r="G4" s="53">
        <v>52</v>
      </c>
      <c r="H4" s="54">
        <v>7</v>
      </c>
      <c r="I4" s="52">
        <v>1</v>
      </c>
      <c r="J4" s="53">
        <v>8</v>
      </c>
    </row>
    <row r="5" spans="1:10" ht="15" customHeight="1">
      <c r="A5" s="82"/>
      <c r="B5" s="84"/>
      <c r="C5" s="49" t="s">
        <v>13</v>
      </c>
      <c r="D5" s="50" t="s">
        <v>21</v>
      </c>
      <c r="E5" s="51">
        <v>71</v>
      </c>
      <c r="F5" s="52">
        <v>3</v>
      </c>
      <c r="G5" s="53">
        <v>74</v>
      </c>
      <c r="H5" s="54">
        <v>3</v>
      </c>
      <c r="I5" s="52">
        <v>1</v>
      </c>
      <c r="J5" s="53">
        <v>4</v>
      </c>
    </row>
    <row r="6" spans="1:10" ht="15" customHeight="1">
      <c r="A6" s="82"/>
      <c r="B6" s="84"/>
      <c r="C6" s="49" t="s">
        <v>14</v>
      </c>
      <c r="D6" s="50" t="s">
        <v>21</v>
      </c>
      <c r="E6" s="51">
        <v>100</v>
      </c>
      <c r="F6" s="52">
        <v>12</v>
      </c>
      <c r="G6" s="53">
        <v>112</v>
      </c>
      <c r="H6" s="54">
        <v>7</v>
      </c>
      <c r="I6" s="52">
        <v>3</v>
      </c>
      <c r="J6" s="53">
        <v>10</v>
      </c>
    </row>
    <row r="7" spans="1:10" ht="15" customHeight="1">
      <c r="A7" s="82"/>
      <c r="B7" s="84"/>
      <c r="C7" s="49" t="s">
        <v>12</v>
      </c>
      <c r="D7" s="55">
        <v>220</v>
      </c>
      <c r="E7" s="51">
        <v>203</v>
      </c>
      <c r="F7" s="52">
        <v>20</v>
      </c>
      <c r="G7" s="53">
        <v>223</v>
      </c>
      <c r="H7" s="54">
        <v>6</v>
      </c>
      <c r="I7" s="52">
        <v>2</v>
      </c>
      <c r="J7" s="53">
        <v>8</v>
      </c>
    </row>
    <row r="8" spans="1:10" ht="15" customHeight="1">
      <c r="A8" s="82"/>
      <c r="B8" s="84"/>
      <c r="C8" s="56" t="s">
        <v>9</v>
      </c>
      <c r="D8" s="57">
        <v>220</v>
      </c>
      <c r="E8" s="58">
        <v>421</v>
      </c>
      <c r="F8" s="59">
        <v>40</v>
      </c>
      <c r="G8" s="60">
        <v>461</v>
      </c>
      <c r="H8" s="61">
        <v>23</v>
      </c>
      <c r="I8" s="59">
        <v>7</v>
      </c>
      <c r="J8" s="60">
        <v>30</v>
      </c>
    </row>
    <row r="9" spans="1:10" ht="15" customHeight="1">
      <c r="A9" s="83"/>
      <c r="B9" s="62" t="s">
        <v>15</v>
      </c>
      <c r="C9" s="49" t="s">
        <v>22</v>
      </c>
      <c r="D9" s="50" t="s">
        <v>21</v>
      </c>
      <c r="E9" s="51">
        <v>46</v>
      </c>
      <c r="F9" s="52">
        <v>5</v>
      </c>
      <c r="G9" s="53">
        <v>51</v>
      </c>
      <c r="H9" s="54">
        <v>25</v>
      </c>
      <c r="I9" s="52">
        <v>3</v>
      </c>
      <c r="J9" s="53">
        <v>28</v>
      </c>
    </row>
    <row r="10" spans="1:10" ht="15" customHeight="1">
      <c r="A10" s="63"/>
      <c r="B10" s="64"/>
      <c r="C10" s="49" t="s">
        <v>12</v>
      </c>
      <c r="D10" s="65">
        <v>20</v>
      </c>
      <c r="E10" s="66">
        <v>3</v>
      </c>
      <c r="F10" s="67">
        <v>3</v>
      </c>
      <c r="G10" s="68">
        <v>6</v>
      </c>
      <c r="H10" s="69">
        <v>1</v>
      </c>
      <c r="I10" s="67">
        <v>1</v>
      </c>
      <c r="J10" s="68">
        <v>1</v>
      </c>
    </row>
    <row r="11" spans="1:10" ht="15" customHeight="1">
      <c r="A11" s="82" t="s">
        <v>16</v>
      </c>
      <c r="B11" s="70" t="s">
        <v>11</v>
      </c>
      <c r="C11" s="71" t="s">
        <v>17</v>
      </c>
      <c r="D11" s="72">
        <v>30</v>
      </c>
      <c r="E11" s="73">
        <v>29</v>
      </c>
      <c r="F11" s="74">
        <v>8</v>
      </c>
      <c r="G11" s="75">
        <v>37</v>
      </c>
      <c r="H11" s="73">
        <v>0</v>
      </c>
      <c r="I11" s="74">
        <v>0</v>
      </c>
      <c r="J11" s="75">
        <v>0</v>
      </c>
    </row>
    <row r="12" spans="1:10" ht="15" customHeight="1">
      <c r="A12" s="82"/>
      <c r="B12" s="64" t="s">
        <v>15</v>
      </c>
      <c r="C12" s="71" t="s">
        <v>17</v>
      </c>
      <c r="D12" s="76">
        <v>3</v>
      </c>
      <c r="E12" s="73">
        <v>5</v>
      </c>
      <c r="F12" s="74">
        <v>2</v>
      </c>
      <c r="G12" s="75">
        <v>7</v>
      </c>
      <c r="H12" s="73">
        <v>3</v>
      </c>
      <c r="I12" s="74">
        <v>1</v>
      </c>
      <c r="J12" s="75">
        <v>4</v>
      </c>
    </row>
    <row r="13" spans="1:10" ht="15" customHeight="1">
      <c r="A13" s="77"/>
      <c r="B13" s="78" t="s">
        <v>18</v>
      </c>
      <c r="C13" s="79"/>
      <c r="D13" s="80">
        <f aca="true" t="shared" si="0" ref="D13:J13">SUM(D8:D12)</f>
        <v>273</v>
      </c>
      <c r="E13" s="80">
        <f t="shared" si="0"/>
        <v>504</v>
      </c>
      <c r="F13" s="80">
        <f t="shared" si="0"/>
        <v>58</v>
      </c>
      <c r="G13" s="80">
        <f t="shared" si="0"/>
        <v>562</v>
      </c>
      <c r="H13" s="80">
        <f t="shared" si="0"/>
        <v>52</v>
      </c>
      <c r="I13" s="80">
        <f t="shared" si="0"/>
        <v>12</v>
      </c>
      <c r="J13" s="80">
        <f t="shared" si="0"/>
        <v>63</v>
      </c>
    </row>
    <row r="14" spans="2:10" ht="14.25" customHeight="1">
      <c r="B14" s="85" t="s">
        <v>26</v>
      </c>
      <c r="C14" s="85"/>
      <c r="D14" s="85"/>
      <c r="E14" s="85"/>
      <c r="F14" s="85"/>
      <c r="G14" s="85"/>
      <c r="H14" s="85"/>
      <c r="I14" s="85"/>
      <c r="J14" s="85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E2:G2"/>
    <mergeCell ref="H2:J2"/>
    <mergeCell ref="A4:A9"/>
    <mergeCell ref="B4:B8"/>
    <mergeCell ref="A11:A12"/>
    <mergeCell ref="B14:J14"/>
    <mergeCell ref="C1:J1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D23" sqref="D23"/>
    </sheetView>
  </sheetViews>
  <sheetFormatPr defaultColWidth="8.625" defaultRowHeight="13.5"/>
  <cols>
    <col min="1" max="1" width="18.125" style="3" customWidth="1"/>
    <col min="2" max="2" width="12.50390625" style="3" customWidth="1"/>
    <col min="3" max="3" width="16.125" style="41" customWidth="1"/>
    <col min="4" max="10" width="5.00390625" style="3" customWidth="1"/>
    <col min="11" max="16384" width="8.625" style="3" customWidth="1"/>
  </cols>
  <sheetData>
    <row r="1" spans="1:10" ht="13.5">
      <c r="A1" s="2" t="s">
        <v>0</v>
      </c>
      <c r="C1" s="91" t="s">
        <v>23</v>
      </c>
      <c r="D1" s="91"/>
      <c r="E1" s="91"/>
      <c r="F1" s="91"/>
      <c r="G1" s="91"/>
      <c r="H1" s="91"/>
      <c r="I1" s="91"/>
      <c r="J1" s="91"/>
    </row>
    <row r="2" spans="1:10" ht="28.5" customHeight="1">
      <c r="A2" s="92" t="s">
        <v>1</v>
      </c>
      <c r="B2" s="93" t="s">
        <v>2</v>
      </c>
      <c r="C2" s="92" t="s">
        <v>3</v>
      </c>
      <c r="D2" s="94" t="s">
        <v>4</v>
      </c>
      <c r="E2" s="95" t="s">
        <v>5</v>
      </c>
      <c r="F2" s="95"/>
      <c r="G2" s="95"/>
      <c r="H2" s="96" t="s">
        <v>6</v>
      </c>
      <c r="I2" s="96"/>
      <c r="J2" s="96"/>
    </row>
    <row r="3" spans="1:10" ht="15" customHeight="1">
      <c r="A3" s="92"/>
      <c r="B3" s="93"/>
      <c r="C3" s="92"/>
      <c r="D3" s="94"/>
      <c r="E3" s="4" t="s">
        <v>7</v>
      </c>
      <c r="F3" s="5" t="s">
        <v>8</v>
      </c>
      <c r="G3" s="6" t="s">
        <v>9</v>
      </c>
      <c r="H3" s="7" t="s">
        <v>7</v>
      </c>
      <c r="I3" s="8" t="s">
        <v>8</v>
      </c>
      <c r="J3" s="6" t="s">
        <v>9</v>
      </c>
    </row>
    <row r="4" spans="1:10" ht="15" customHeight="1">
      <c r="A4" s="96" t="s">
        <v>10</v>
      </c>
      <c r="B4" s="97" t="s">
        <v>11</v>
      </c>
      <c r="C4" s="10" t="s">
        <v>12</v>
      </c>
      <c r="D4" s="11">
        <v>45</v>
      </c>
      <c r="E4" s="12">
        <f>94-9</f>
        <v>85</v>
      </c>
      <c r="F4" s="13">
        <v>9</v>
      </c>
      <c r="G4" s="14">
        <f>SUM(E4:F4)</f>
        <v>94</v>
      </c>
      <c r="H4" s="15">
        <v>9</v>
      </c>
      <c r="I4" s="13">
        <v>1</v>
      </c>
      <c r="J4" s="14">
        <f>SUM(H4:I4)</f>
        <v>10</v>
      </c>
    </row>
    <row r="5" spans="1:10" ht="15" customHeight="1">
      <c r="A5" s="96"/>
      <c r="B5" s="97"/>
      <c r="C5" s="10" t="s">
        <v>13</v>
      </c>
      <c r="D5" s="11">
        <v>60</v>
      </c>
      <c r="E5" s="12">
        <f>138-9</f>
        <v>129</v>
      </c>
      <c r="F5" s="13">
        <v>9</v>
      </c>
      <c r="G5" s="14">
        <f>SUM(E5:F5)</f>
        <v>138</v>
      </c>
      <c r="H5" s="15">
        <v>8</v>
      </c>
      <c r="I5" s="13">
        <v>2</v>
      </c>
      <c r="J5" s="14">
        <f>SUM(H5:I5)</f>
        <v>10</v>
      </c>
    </row>
    <row r="6" spans="1:10" ht="15" customHeight="1">
      <c r="A6" s="96"/>
      <c r="B6" s="97"/>
      <c r="C6" s="10" t="s">
        <v>14</v>
      </c>
      <c r="D6" s="11">
        <v>90</v>
      </c>
      <c r="E6" s="12">
        <f>199-18</f>
        <v>181</v>
      </c>
      <c r="F6" s="13">
        <v>18</v>
      </c>
      <c r="G6" s="14">
        <f>SUM(E6:F6)</f>
        <v>199</v>
      </c>
      <c r="H6" s="15">
        <v>9</v>
      </c>
      <c r="I6" s="13">
        <v>2</v>
      </c>
      <c r="J6" s="14">
        <f>SUM(H6:I6)</f>
        <v>11</v>
      </c>
    </row>
    <row r="7" spans="1:10" ht="15" customHeight="1">
      <c r="A7" s="96"/>
      <c r="B7" s="97"/>
      <c r="C7" s="16" t="s">
        <v>9</v>
      </c>
      <c r="D7" s="17">
        <f aca="true" t="shared" si="0" ref="D7:J7">SUM(D4:D6)</f>
        <v>195</v>
      </c>
      <c r="E7" s="18">
        <f t="shared" si="0"/>
        <v>395</v>
      </c>
      <c r="F7" s="19">
        <f t="shared" si="0"/>
        <v>36</v>
      </c>
      <c r="G7" s="20">
        <f t="shared" si="0"/>
        <v>431</v>
      </c>
      <c r="H7" s="21">
        <f t="shared" si="0"/>
        <v>26</v>
      </c>
      <c r="I7" s="19">
        <f t="shared" si="0"/>
        <v>5</v>
      </c>
      <c r="J7" s="20">
        <f t="shared" si="0"/>
        <v>31</v>
      </c>
    </row>
    <row r="8" spans="1:10" ht="15" customHeight="1">
      <c r="A8" s="96"/>
      <c r="B8" s="9" t="s">
        <v>15</v>
      </c>
      <c r="C8" s="22" t="s">
        <v>24</v>
      </c>
      <c r="D8" s="23">
        <v>14</v>
      </c>
      <c r="E8" s="24">
        <f>60-8</f>
        <v>52</v>
      </c>
      <c r="F8" s="25">
        <v>8</v>
      </c>
      <c r="G8" s="26">
        <f>SUM(E8:F8)</f>
        <v>60</v>
      </c>
      <c r="H8" s="27">
        <v>30</v>
      </c>
      <c r="I8" s="25">
        <v>5</v>
      </c>
      <c r="J8" s="26">
        <f>SUM(H8:I8)</f>
        <v>35</v>
      </c>
    </row>
    <row r="9" spans="1:10" ht="15" customHeight="1">
      <c r="A9" s="96" t="s">
        <v>16</v>
      </c>
      <c r="B9" s="9" t="s">
        <v>11</v>
      </c>
      <c r="C9" s="28" t="s">
        <v>17</v>
      </c>
      <c r="D9" s="29"/>
      <c r="E9" s="30"/>
      <c r="F9" s="31"/>
      <c r="G9" s="32">
        <f>SUM(E9:F9)</f>
        <v>0</v>
      </c>
      <c r="H9" s="33"/>
      <c r="I9" s="31"/>
      <c r="J9" s="32">
        <f>SUM(H9:I9)</f>
        <v>0</v>
      </c>
    </row>
    <row r="10" spans="1:10" ht="15" customHeight="1">
      <c r="A10" s="96"/>
      <c r="B10" s="34" t="s">
        <v>15</v>
      </c>
      <c r="C10" s="28" t="s">
        <v>17</v>
      </c>
      <c r="D10" s="29"/>
      <c r="E10" s="30"/>
      <c r="F10" s="31"/>
      <c r="G10" s="32">
        <f>SUM(E10:F10)</f>
        <v>0</v>
      </c>
      <c r="H10" s="33"/>
      <c r="I10" s="31"/>
      <c r="J10" s="32">
        <f>SUM(H10:I10)</f>
        <v>0</v>
      </c>
    </row>
    <row r="11" spans="1:10" ht="15" customHeight="1">
      <c r="A11" s="35"/>
      <c r="B11" s="36" t="s">
        <v>18</v>
      </c>
      <c r="C11" s="37"/>
      <c r="D11" s="1">
        <f aca="true" t="shared" si="1" ref="D11:J11">SUM(D7:D10)</f>
        <v>209</v>
      </c>
      <c r="E11" s="38">
        <f t="shared" si="1"/>
        <v>447</v>
      </c>
      <c r="F11" s="39">
        <f t="shared" si="1"/>
        <v>44</v>
      </c>
      <c r="G11" s="40">
        <f t="shared" si="1"/>
        <v>491</v>
      </c>
      <c r="H11" s="38">
        <f t="shared" si="1"/>
        <v>56</v>
      </c>
      <c r="I11" s="39">
        <f t="shared" si="1"/>
        <v>10</v>
      </c>
      <c r="J11" s="40">
        <f t="shared" si="1"/>
        <v>66</v>
      </c>
    </row>
    <row r="12" spans="2:10" ht="14.25" customHeight="1">
      <c r="B12" s="98" t="s">
        <v>19</v>
      </c>
      <c r="C12" s="98"/>
      <c r="D12" s="98"/>
      <c r="E12" s="98"/>
      <c r="F12" s="98"/>
      <c r="G12" s="98"/>
      <c r="H12" s="98"/>
      <c r="I12" s="98"/>
      <c r="J12" s="98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4:A8"/>
    <mergeCell ref="B4:B7"/>
    <mergeCell ref="A9:A10"/>
    <mergeCell ref="B12:J12"/>
    <mergeCell ref="C1:J1"/>
    <mergeCell ref="A2:A3"/>
    <mergeCell ref="B2:B3"/>
    <mergeCell ref="C2:C3"/>
    <mergeCell ref="D2:D3"/>
    <mergeCell ref="E2:G2"/>
    <mergeCell ref="H2:J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平川 拓人</dc:creator>
  <cp:keywords/>
  <dc:description/>
  <cp:lastModifiedBy>Administrator</cp:lastModifiedBy>
  <dcterms:modified xsi:type="dcterms:W3CDTF">2023-02-09T06:07:08Z</dcterms:modified>
  <cp:category/>
  <cp:version/>
  <cp:contentType/>
  <cp:contentStatus/>
</cp:coreProperties>
</file>