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380" activeTab="0"/>
  </bookViews>
  <sheets>
    <sheet name="2022-6-4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<sst xmlns="http://schemas.openxmlformats.org/spreadsheetml/2006/main" count="34" uniqueCount="28">
  <si>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◎国籍・地域別外国人数</t>
  </si>
  <si>
    <t>各年1月1日現在（単位：人）</t>
  </si>
  <si>
    <t>国籍・地域</t>
  </si>
  <si>
    <t>男</t>
  </si>
  <si>
    <t>女</t>
  </si>
  <si>
    <t>計</t>
  </si>
  <si>
    <t>総   計</t>
  </si>
  <si>
    <t>韓国</t>
  </si>
  <si>
    <t>朝鮮</t>
  </si>
  <si>
    <t>中国</t>
  </si>
  <si>
    <t>台湾</t>
  </si>
  <si>
    <t>アメリカ</t>
  </si>
  <si>
    <t>イギリス</t>
  </si>
  <si>
    <t>ブラジル</t>
  </si>
  <si>
    <t>フィリピン</t>
  </si>
  <si>
    <t>オーストラリア</t>
  </si>
  <si>
    <t>インドネシア</t>
  </si>
  <si>
    <t>マレーシア</t>
  </si>
  <si>
    <t>ロシア</t>
  </si>
  <si>
    <t>タイ</t>
  </si>
  <si>
    <t>バングラデシュ</t>
  </si>
  <si>
    <t>ペルー</t>
  </si>
  <si>
    <t>ベトナム</t>
  </si>
  <si>
    <t>その他</t>
  </si>
  <si>
    <t>2021(R3)</t>
  </si>
  <si>
    <t>資料:市民課</t>
  </si>
  <si>
    <t>2022(R4)</t>
  </si>
  <si>
    <t>2023(R5)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</si>
</sst>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Osaka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Osaka"/>
      <family val="3"/>
    </font>
    <font>
      <sz val="6"/>
      <name val="Osaka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5" fillId="0" borderId="10" xfId="63" applyFont="1" applyFill="1" applyBorder="1" applyAlignment="1">
      <alignment horizontal="center" vertical="center"/>
      <protection/>
    </xf>
    <xf numFmtId="0" fontId="5" fillId="0" borderId="11" xfId="63" applyFont="1" applyFill="1" applyBorder="1" applyAlignment="1">
      <alignment horizontal="center" vertical="center"/>
      <protection/>
    </xf>
    <xf numFmtId="0" fontId="5" fillId="0" borderId="12" xfId="63" applyFont="1" applyFill="1" applyBorder="1" applyAlignment="1">
      <alignment horizontal="center" vertical="center"/>
      <protection/>
    </xf>
    <xf numFmtId="37" fontId="5" fillId="0" borderId="10" xfId="63" applyNumberFormat="1" applyFont="1" applyFill="1" applyBorder="1" applyAlignment="1">
      <alignment/>
      <protection/>
    </xf>
    <xf numFmtId="37" fontId="5" fillId="0" borderId="11" xfId="63" applyNumberFormat="1" applyFont="1" applyFill="1" applyBorder="1" applyAlignment="1">
      <alignment/>
      <protection/>
    </xf>
    <xf numFmtId="37" fontId="5" fillId="0" borderId="12" xfId="63" applyNumberFormat="1" applyFont="1" applyFill="1" applyBorder="1" applyAlignment="1">
      <alignment/>
      <protection/>
    </xf>
    <xf numFmtId="37" fontId="5" fillId="0" borderId="13" xfId="63" applyNumberFormat="1" applyFont="1" applyFill="1" applyBorder="1" applyAlignment="1">
      <alignment/>
      <protection/>
    </xf>
    <xf numFmtId="37" fontId="5" fillId="0" borderId="14" xfId="51" applyNumberFormat="1" applyFont="1" applyFill="1" applyBorder="1" applyAlignment="1">
      <alignment/>
    </xf>
    <xf numFmtId="37" fontId="5" fillId="0" borderId="15" xfId="63" applyNumberFormat="1" applyFont="1" applyFill="1" applyBorder="1" applyAlignment="1">
      <alignment/>
      <protection/>
    </xf>
    <xf numFmtId="37" fontId="5" fillId="0" borderId="16" xfId="51" applyNumberFormat="1" applyFont="1" applyFill="1" applyBorder="1" applyAlignment="1">
      <alignment/>
    </xf>
    <xf numFmtId="37" fontId="5" fillId="0" borderId="17" xfId="51" applyNumberFormat="1" applyFont="1" applyFill="1" applyBorder="1" applyAlignment="1">
      <alignment/>
    </xf>
    <xf numFmtId="37" fontId="5" fillId="0" borderId="18" xfId="63" applyNumberFormat="1" applyFont="1" applyFill="1" applyBorder="1" applyAlignment="1">
      <alignment/>
      <protection/>
    </xf>
    <xf numFmtId="37" fontId="5" fillId="0" borderId="16" xfId="63" applyNumberFormat="1" applyFont="1" applyFill="1" applyBorder="1" applyAlignment="1">
      <alignment/>
      <protection/>
    </xf>
    <xf numFmtId="37" fontId="5" fillId="0" borderId="17" xfId="63" applyNumberFormat="1" applyFont="1" applyFill="1" applyBorder="1" applyAlignment="1">
      <alignment horizontal="right"/>
      <protection/>
    </xf>
    <xf numFmtId="37" fontId="5" fillId="0" borderId="17" xfId="63" applyNumberFormat="1" applyFont="1" applyFill="1" applyBorder="1" applyAlignment="1">
      <alignment/>
      <protection/>
    </xf>
    <xf numFmtId="38" fontId="5" fillId="0" borderId="19" xfId="51" applyFont="1" applyFill="1" applyBorder="1" applyAlignment="1" applyProtection="1">
      <alignment horizontal="center" wrapText="1"/>
      <protection/>
    </xf>
    <xf numFmtId="37" fontId="5" fillId="0" borderId="20" xfId="63" applyNumberFormat="1" applyFont="1" applyFill="1" applyBorder="1" applyAlignment="1">
      <alignment horizontal="right"/>
      <protection/>
    </xf>
    <xf numFmtId="37" fontId="5" fillId="0" borderId="21" xfId="63" applyNumberFormat="1" applyFont="1" applyFill="1" applyBorder="1" applyAlignment="1">
      <alignment horizontal="right"/>
      <protection/>
    </xf>
    <xf numFmtId="37" fontId="5" fillId="0" borderId="22" xfId="63" applyNumberFormat="1" applyFont="1" applyFill="1" applyBorder="1" applyAlignment="1">
      <alignment horizontal="right"/>
      <protection/>
    </xf>
    <xf numFmtId="0" fontId="5" fillId="0" borderId="0" xfId="63" applyFont="1" applyFill="1" applyAlignment="1">
      <alignment/>
      <protection/>
    </xf>
    <xf numFmtId="0" fontId="3" fillId="0" borderId="0" xfId="63" applyFont="1" applyFill="1">
      <alignment/>
      <protection/>
    </xf>
    <xf numFmtId="0" fontId="5" fillId="0" borderId="0" xfId="63" applyFont="1" applyFill="1">
      <alignment/>
      <protection/>
    </xf>
    <xf numFmtId="0" fontId="5" fillId="0" borderId="0" xfId="63" applyFont="1" applyFill="1" applyAlignment="1">
      <alignment horizontal="right"/>
      <protection/>
    </xf>
    <xf numFmtId="0" fontId="5" fillId="0" borderId="0" xfId="63" applyFont="1" applyFill="1" applyAlignment="1">
      <alignment horizontal="center" vertical="center" wrapText="1"/>
      <protection/>
    </xf>
    <xf numFmtId="0" fontId="5" fillId="0" borderId="23" xfId="63" applyFont="1" applyFill="1" applyBorder="1" applyAlignment="1" applyProtection="1">
      <alignment horizontal="center" wrapText="1"/>
      <protection/>
    </xf>
    <xf numFmtId="38" fontId="5" fillId="0" borderId="24" xfId="51" applyFont="1" applyFill="1" applyBorder="1" applyAlignment="1" applyProtection="1">
      <alignment horizontal="center" wrapText="1"/>
      <protection/>
    </xf>
    <xf numFmtId="38" fontId="5" fillId="0" borderId="25" xfId="51" applyFont="1" applyFill="1" applyBorder="1" applyAlignment="1" applyProtection="1">
      <alignment horizontal="center" wrapText="1"/>
      <protection/>
    </xf>
    <xf numFmtId="0" fontId="5" fillId="0" borderId="25" xfId="63" applyFont="1" applyFill="1" applyBorder="1" applyAlignment="1">
      <alignment horizontal="center" wrapText="1"/>
      <protection/>
    </xf>
    <xf numFmtId="0" fontId="8" fillId="0" borderId="0" xfId="63" applyFont="1" applyFill="1" applyAlignment="1">
      <alignment horizontal="right"/>
      <protection/>
    </xf>
    <xf numFmtId="37" fontId="5" fillId="0" borderId="0" xfId="63" applyNumberFormat="1" applyFont="1" applyFill="1" applyAlignment="1">
      <alignment/>
      <protection/>
    </xf>
    <xf numFmtId="37" fontId="5" fillId="0" borderId="22" xfId="63" applyNumberFormat="1" applyFont="1" applyFill="1" applyBorder="1" applyAlignment="1">
      <alignment/>
      <protection/>
    </xf>
    <xf numFmtId="0" fontId="5" fillId="0" borderId="26" xfId="63" applyFont="1" applyFill="1" applyBorder="1" applyAlignment="1">
      <alignment horizontal="center" vertical="center"/>
      <protection/>
    </xf>
    <xf numFmtId="0" fontId="5" fillId="0" borderId="27" xfId="63" applyFont="1" applyFill="1" applyBorder="1" applyAlignment="1">
      <alignment horizontal="center" vertical="center"/>
      <protection/>
    </xf>
    <xf numFmtId="0" fontId="5" fillId="0" borderId="28" xfId="63" applyFont="1" applyFill="1" applyBorder="1" applyAlignment="1">
      <alignment horizontal="center" vertical="center"/>
      <protection/>
    </xf>
    <xf numFmtId="0" fontId="5" fillId="0" borderId="29" xfId="63" applyFont="1" applyFill="1" applyBorder="1" applyAlignment="1">
      <alignment horizontal="center" vertical="center" wrapText="1"/>
      <protection/>
    </xf>
    <xf numFmtId="0" fontId="2" fillId="0" borderId="19" xfId="62" applyFill="1" applyBorder="1" applyAlignment="1">
      <alignment horizontal="center" vertical="center" wrapText="1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28" xfId="62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町名別の年齢別人口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SheetLayoutView="100" workbookViewId="0" topLeftCell="A1">
      <selection activeCell="A2" sqref="A2:A3"/>
    </sheetView>
  </sheetViews>
  <sheetFormatPr defaultColWidth="9.140625" defaultRowHeight="15"/>
  <cols>
    <col min="1" max="1" width="15.421875" style="22" customWidth="1"/>
    <col min="2" max="10" width="7.8515625" style="22" customWidth="1"/>
    <col min="11" max="16384" width="9.00390625" style="22" customWidth="1"/>
  </cols>
  <sheetData>
    <row r="1" spans="1:10" ht="18.75" customHeight="1">
      <c r="A1" s="21" t="s">
        <v>0</v>
      </c>
      <c r="J1" s="23" t="s">
        <v>1</v>
      </c>
    </row>
    <row r="2" spans="1:10" s="24" customFormat="1" ht="15" customHeight="1">
      <c r="A2" s="35" t="s">
        <v>2</v>
      </c>
      <c r="B2" s="32" t="s">
        <v>24</v>
      </c>
      <c r="C2" s="37"/>
      <c r="D2" s="38"/>
      <c r="E2" s="32" t="s">
        <v>26</v>
      </c>
      <c r="F2" s="33"/>
      <c r="G2" s="34"/>
      <c r="H2" s="32" t="s">
        <v>27</v>
      </c>
      <c r="I2" s="33"/>
      <c r="J2" s="34"/>
    </row>
    <row r="3" spans="1:10" s="24" customFormat="1" ht="15.75" customHeight="1">
      <c r="A3" s="36"/>
      <c r="B3" s="1" t="s">
        <v>3</v>
      </c>
      <c r="C3" s="2" t="s">
        <v>4</v>
      </c>
      <c r="D3" s="3" t="s">
        <v>5</v>
      </c>
      <c r="E3" s="1" t="s">
        <v>3</v>
      </c>
      <c r="F3" s="2" t="s">
        <v>4</v>
      </c>
      <c r="G3" s="3" t="s">
        <v>5</v>
      </c>
      <c r="H3" s="1" t="s">
        <v>3</v>
      </c>
      <c r="I3" s="2" t="s">
        <v>4</v>
      </c>
      <c r="J3" s="3" t="s">
        <v>5</v>
      </c>
    </row>
    <row r="4" spans="1:10" s="20" customFormat="1" ht="15.75" customHeight="1">
      <c r="A4" s="25" t="s">
        <v>6</v>
      </c>
      <c r="B4" s="4">
        <v>834</v>
      </c>
      <c r="C4" s="5">
        <v>673</v>
      </c>
      <c r="D4" s="6">
        <v>1507</v>
      </c>
      <c r="E4" s="4">
        <v>774</v>
      </c>
      <c r="F4" s="5">
        <v>648</v>
      </c>
      <c r="G4" s="6">
        <v>1422</v>
      </c>
      <c r="H4" s="4">
        <v>844</v>
      </c>
      <c r="I4" s="5">
        <v>698</v>
      </c>
      <c r="J4" s="6">
        <f>SUM(H4:I4)</f>
        <v>1542</v>
      </c>
    </row>
    <row r="5" spans="1:10" s="20" customFormat="1" ht="14.25" customHeight="1">
      <c r="A5" s="26" t="s">
        <v>7</v>
      </c>
      <c r="B5" s="7">
        <v>237</v>
      </c>
      <c r="C5" s="8">
        <v>262</v>
      </c>
      <c r="D5" s="9">
        <v>499</v>
      </c>
      <c r="E5" s="7">
        <v>231</v>
      </c>
      <c r="F5" s="8">
        <v>260</v>
      </c>
      <c r="G5" s="9">
        <v>491</v>
      </c>
      <c r="H5" s="7">
        <v>226</v>
      </c>
      <c r="I5" s="8">
        <v>252</v>
      </c>
      <c r="J5" s="9">
        <f>SUM(H5:I5)</f>
        <v>478</v>
      </c>
    </row>
    <row r="6" spans="1:10" s="20" customFormat="1" ht="14.25" customHeight="1">
      <c r="A6" s="27" t="s">
        <v>8</v>
      </c>
      <c r="B6" s="10">
        <v>13</v>
      </c>
      <c r="C6" s="11">
        <v>10</v>
      </c>
      <c r="D6" s="12">
        <v>23</v>
      </c>
      <c r="E6" s="10">
        <v>12</v>
      </c>
      <c r="F6" s="11">
        <v>10</v>
      </c>
      <c r="G6" s="12">
        <v>22</v>
      </c>
      <c r="H6" s="10">
        <v>11</v>
      </c>
      <c r="I6" s="11">
        <v>9</v>
      </c>
      <c r="J6" s="12">
        <f>SUM(H6:I6)</f>
        <v>20</v>
      </c>
    </row>
    <row r="7" spans="1:10" s="20" customFormat="1" ht="14.25" customHeight="1">
      <c r="A7" s="27" t="s">
        <v>9</v>
      </c>
      <c r="B7" s="13">
        <v>132</v>
      </c>
      <c r="C7" s="11">
        <v>83</v>
      </c>
      <c r="D7" s="12">
        <v>215</v>
      </c>
      <c r="E7" s="13">
        <v>110</v>
      </c>
      <c r="F7" s="11">
        <v>81</v>
      </c>
      <c r="G7" s="12">
        <v>191</v>
      </c>
      <c r="H7" s="13">
        <v>131</v>
      </c>
      <c r="I7" s="11">
        <v>85</v>
      </c>
      <c r="J7" s="12">
        <f aca="true" t="shared" si="0" ref="J7:J21">SUM(H7:I7)</f>
        <v>216</v>
      </c>
    </row>
    <row r="8" spans="1:10" s="20" customFormat="1" ht="14.25" customHeight="1">
      <c r="A8" s="27" t="s">
        <v>10</v>
      </c>
      <c r="B8" s="13">
        <v>6</v>
      </c>
      <c r="C8" s="11">
        <v>3</v>
      </c>
      <c r="D8" s="12">
        <v>9</v>
      </c>
      <c r="E8" s="13">
        <v>5</v>
      </c>
      <c r="F8" s="11">
        <v>3</v>
      </c>
      <c r="G8" s="12">
        <v>8</v>
      </c>
      <c r="H8" s="13">
        <v>5</v>
      </c>
      <c r="I8" s="11">
        <v>6</v>
      </c>
      <c r="J8" s="12">
        <f t="shared" si="0"/>
        <v>11</v>
      </c>
    </row>
    <row r="9" spans="1:10" s="20" customFormat="1" ht="14.25" customHeight="1">
      <c r="A9" s="27" t="s">
        <v>11</v>
      </c>
      <c r="B9" s="13">
        <v>13</v>
      </c>
      <c r="C9" s="11">
        <v>12</v>
      </c>
      <c r="D9" s="12">
        <v>25</v>
      </c>
      <c r="E9" s="13">
        <v>11</v>
      </c>
      <c r="F9" s="11">
        <v>11</v>
      </c>
      <c r="G9" s="12">
        <v>22</v>
      </c>
      <c r="H9" s="13">
        <v>8</v>
      </c>
      <c r="I9" s="11">
        <v>11</v>
      </c>
      <c r="J9" s="12">
        <f t="shared" si="0"/>
        <v>19</v>
      </c>
    </row>
    <row r="10" spans="1:10" s="20" customFormat="1" ht="14.25" customHeight="1">
      <c r="A10" s="27" t="s">
        <v>12</v>
      </c>
      <c r="B10" s="13">
        <v>2</v>
      </c>
      <c r="C10" s="14">
        <v>0</v>
      </c>
      <c r="D10" s="12">
        <v>2</v>
      </c>
      <c r="E10" s="13">
        <v>3</v>
      </c>
      <c r="F10" s="14">
        <v>1</v>
      </c>
      <c r="G10" s="12">
        <v>4</v>
      </c>
      <c r="H10" s="13">
        <v>3</v>
      </c>
      <c r="I10" s="14">
        <v>1</v>
      </c>
      <c r="J10" s="12">
        <f t="shared" si="0"/>
        <v>4</v>
      </c>
    </row>
    <row r="11" spans="1:10" s="20" customFormat="1" ht="14.25" customHeight="1">
      <c r="A11" s="27" t="s">
        <v>13</v>
      </c>
      <c r="B11" s="13">
        <v>2</v>
      </c>
      <c r="C11" s="11">
        <v>0</v>
      </c>
      <c r="D11" s="12">
        <v>2</v>
      </c>
      <c r="E11" s="13">
        <v>2</v>
      </c>
      <c r="F11" s="11">
        <v>0</v>
      </c>
      <c r="G11" s="12">
        <v>2</v>
      </c>
      <c r="H11" s="13">
        <v>2</v>
      </c>
      <c r="I11" s="11">
        <v>2</v>
      </c>
      <c r="J11" s="12">
        <f t="shared" si="0"/>
        <v>4</v>
      </c>
    </row>
    <row r="12" spans="1:10" s="20" customFormat="1" ht="14.25" customHeight="1">
      <c r="A12" s="27" t="s">
        <v>14</v>
      </c>
      <c r="B12" s="13">
        <v>13</v>
      </c>
      <c r="C12" s="11">
        <v>103</v>
      </c>
      <c r="D12" s="12">
        <v>116</v>
      </c>
      <c r="E12" s="13">
        <v>14</v>
      </c>
      <c r="F12" s="11">
        <v>103</v>
      </c>
      <c r="G12" s="12">
        <v>117</v>
      </c>
      <c r="H12" s="13">
        <v>16</v>
      </c>
      <c r="I12" s="11">
        <v>112</v>
      </c>
      <c r="J12" s="12">
        <f t="shared" si="0"/>
        <v>128</v>
      </c>
    </row>
    <row r="13" spans="1:10" s="20" customFormat="1" ht="14.25" customHeight="1">
      <c r="A13" s="27" t="s">
        <v>15</v>
      </c>
      <c r="B13" s="13">
        <v>2</v>
      </c>
      <c r="C13" s="11">
        <v>0</v>
      </c>
      <c r="D13" s="12">
        <v>2</v>
      </c>
      <c r="E13" s="13">
        <v>1</v>
      </c>
      <c r="F13" s="11">
        <v>0</v>
      </c>
      <c r="G13" s="12">
        <v>1</v>
      </c>
      <c r="H13" s="13">
        <v>1</v>
      </c>
      <c r="I13" s="11">
        <v>0</v>
      </c>
      <c r="J13" s="12">
        <f t="shared" si="0"/>
        <v>1</v>
      </c>
    </row>
    <row r="14" spans="1:10" s="20" customFormat="1" ht="14.25" customHeight="1">
      <c r="A14" s="28" t="s">
        <v>16</v>
      </c>
      <c r="B14" s="13">
        <v>40</v>
      </c>
      <c r="C14" s="15">
        <v>20</v>
      </c>
      <c r="D14" s="12">
        <v>60</v>
      </c>
      <c r="E14" s="13">
        <v>35</v>
      </c>
      <c r="F14" s="15">
        <v>20</v>
      </c>
      <c r="G14" s="12">
        <v>55</v>
      </c>
      <c r="H14" s="13">
        <v>76</v>
      </c>
      <c r="I14" s="15">
        <v>22</v>
      </c>
      <c r="J14" s="12">
        <f t="shared" si="0"/>
        <v>98</v>
      </c>
    </row>
    <row r="15" spans="1:10" s="20" customFormat="1" ht="14.25" customHeight="1">
      <c r="A15" s="27" t="s">
        <v>17</v>
      </c>
      <c r="B15" s="13">
        <v>2</v>
      </c>
      <c r="C15" s="15">
        <v>4</v>
      </c>
      <c r="D15" s="12">
        <v>6</v>
      </c>
      <c r="E15" s="13">
        <v>2</v>
      </c>
      <c r="F15" s="15">
        <v>2</v>
      </c>
      <c r="G15" s="12">
        <v>4</v>
      </c>
      <c r="H15" s="13">
        <v>3</v>
      </c>
      <c r="I15" s="15">
        <v>2</v>
      </c>
      <c r="J15" s="12">
        <f t="shared" si="0"/>
        <v>5</v>
      </c>
    </row>
    <row r="16" spans="1:10" s="20" customFormat="1" ht="14.25" customHeight="1">
      <c r="A16" s="27" t="s">
        <v>18</v>
      </c>
      <c r="B16" s="13">
        <v>2</v>
      </c>
      <c r="C16" s="15">
        <v>3</v>
      </c>
      <c r="D16" s="12">
        <v>5</v>
      </c>
      <c r="E16" s="13">
        <v>2</v>
      </c>
      <c r="F16" s="15">
        <v>3</v>
      </c>
      <c r="G16" s="12">
        <v>5</v>
      </c>
      <c r="H16" s="13">
        <v>3</v>
      </c>
      <c r="I16" s="15">
        <v>3</v>
      </c>
      <c r="J16" s="12">
        <f t="shared" si="0"/>
        <v>6</v>
      </c>
    </row>
    <row r="17" spans="1:10" s="20" customFormat="1" ht="14.25" customHeight="1">
      <c r="A17" s="27" t="s">
        <v>19</v>
      </c>
      <c r="B17" s="13">
        <v>8</v>
      </c>
      <c r="C17" s="15">
        <v>9</v>
      </c>
      <c r="D17" s="12">
        <v>17</v>
      </c>
      <c r="E17" s="13">
        <v>7</v>
      </c>
      <c r="F17" s="15">
        <v>9</v>
      </c>
      <c r="G17" s="12">
        <v>16</v>
      </c>
      <c r="H17" s="13">
        <v>6</v>
      </c>
      <c r="I17" s="15">
        <v>9</v>
      </c>
      <c r="J17" s="12">
        <f t="shared" si="0"/>
        <v>15</v>
      </c>
    </row>
    <row r="18" spans="1:10" s="20" customFormat="1" ht="14.25" customHeight="1">
      <c r="A18" s="27" t="s">
        <v>20</v>
      </c>
      <c r="B18" s="13">
        <v>4</v>
      </c>
      <c r="C18" s="15">
        <v>3</v>
      </c>
      <c r="D18" s="12">
        <v>7</v>
      </c>
      <c r="E18" s="13">
        <v>3</v>
      </c>
      <c r="F18" s="15">
        <v>1</v>
      </c>
      <c r="G18" s="12">
        <v>4</v>
      </c>
      <c r="H18" s="13">
        <v>5</v>
      </c>
      <c r="I18" s="15">
        <v>0</v>
      </c>
      <c r="J18" s="12">
        <f t="shared" si="0"/>
        <v>5</v>
      </c>
    </row>
    <row r="19" spans="1:10" s="20" customFormat="1" ht="14.25" customHeight="1">
      <c r="A19" s="27" t="s">
        <v>21</v>
      </c>
      <c r="B19" s="13">
        <v>15</v>
      </c>
      <c r="C19" s="15">
        <v>17</v>
      </c>
      <c r="D19" s="12">
        <v>32</v>
      </c>
      <c r="E19" s="13">
        <v>15</v>
      </c>
      <c r="F19" s="15">
        <v>19</v>
      </c>
      <c r="G19" s="12">
        <v>34</v>
      </c>
      <c r="H19" s="13">
        <v>16</v>
      </c>
      <c r="I19" s="15">
        <v>17</v>
      </c>
      <c r="J19" s="12">
        <f t="shared" si="0"/>
        <v>33</v>
      </c>
    </row>
    <row r="20" spans="1:10" s="20" customFormat="1" ht="14.25" customHeight="1">
      <c r="A20" s="27" t="s">
        <v>22</v>
      </c>
      <c r="B20" s="13">
        <v>227</v>
      </c>
      <c r="C20" s="15">
        <v>80</v>
      </c>
      <c r="D20" s="12">
        <v>307</v>
      </c>
      <c r="E20" s="13">
        <v>210</v>
      </c>
      <c r="F20" s="15">
        <v>75</v>
      </c>
      <c r="G20" s="12">
        <v>285</v>
      </c>
      <c r="H20" s="13">
        <v>183</v>
      </c>
      <c r="I20" s="15">
        <v>87</v>
      </c>
      <c r="J20" s="12">
        <f t="shared" si="0"/>
        <v>270</v>
      </c>
    </row>
    <row r="21" spans="1:10" s="20" customFormat="1" ht="14.25" customHeight="1">
      <c r="A21" s="16" t="s">
        <v>23</v>
      </c>
      <c r="B21" s="17">
        <v>116</v>
      </c>
      <c r="C21" s="18">
        <v>64</v>
      </c>
      <c r="D21" s="19">
        <v>180</v>
      </c>
      <c r="E21" s="17">
        <v>111</v>
      </c>
      <c r="F21" s="18">
        <v>50</v>
      </c>
      <c r="G21" s="19">
        <v>161</v>
      </c>
      <c r="H21" s="17">
        <f>H4-SUM(H5:H20)</f>
        <v>149</v>
      </c>
      <c r="I21" s="18">
        <f>I4-SUM(I5:I20)</f>
        <v>80</v>
      </c>
      <c r="J21" s="31">
        <f t="shared" si="0"/>
        <v>229</v>
      </c>
    </row>
    <row r="22" spans="1:10" ht="14.25" customHeight="1">
      <c r="A22" s="20"/>
      <c r="B22" s="20"/>
      <c r="C22" s="20"/>
      <c r="D22" s="20"/>
      <c r="E22" s="20"/>
      <c r="F22" s="20"/>
      <c r="G22" s="20"/>
      <c r="H22" s="30"/>
      <c r="I22" s="30"/>
      <c r="J22" s="29" t="s">
        <v>25</v>
      </c>
    </row>
  </sheetData>
  <sheetProtection/>
  <mergeCells count="4">
    <mergeCell ref="E2:G2"/>
    <mergeCell ref="A2:A3"/>
    <mergeCell ref="B2:D2"/>
    <mergeCell ref="H2:J2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79" r:id="rId1"/>
  <headerFooter alignWithMargins="0">
    <oddFooter>&amp;C&amp;F</oddFooter>
  </headerFooter>
  <ignoredErrors>
    <ignoredError sqref="J4:J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2023-01-19T04:42:34Z</cp:lastPrinted>
  <dcterms:created xsi:type="dcterms:W3CDTF">2019-02-25T08:42:27Z</dcterms:created>
  <dcterms:modified xsi:type="dcterms:W3CDTF">2023-02-08T02:56:04Z</dcterms:modified>
  <cp:category/>
  <cp:version/>
  <cp:contentType/>
  <cp:contentStatus/>
</cp:coreProperties>
</file>